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M_選挙管理共\210_衆議院議員選挙・最高裁判所裁判官国民審査\R7衆議院議員総選挙\e 選挙人名簿\05 在外選挙人名簿（選挙時登録）\03 起案・公表（報道担当へ提供、HP）+総務省報告\"/>
    </mc:Choice>
  </mc:AlternateContent>
  <xr:revisionPtr revIDLastSave="0" documentId="13_ncr:1_{A4F0B6BF-40BC-4284-A108-AC56D00C7DEB}" xr6:coauthVersionLast="47" xr6:coauthVersionMax="47" xr10:uidLastSave="{00000000-0000-0000-0000-000000000000}"/>
  <bookViews>
    <workbookView xWindow="-108" yWindow="-108" windowWidth="23256" windowHeight="12456" tabRatio="718" xr2:uid="{00000000-000D-0000-FFFF-FFFF00000000}"/>
  </bookViews>
  <sheets>
    <sheet name="別紙1-4" sheetId="34" r:id="rId1"/>
    <sheet name="総務省報告数値計算表" sheetId="35" state="hidden" r:id="rId2"/>
  </sheets>
  <externalReferences>
    <externalReference r:id="rId3"/>
  </externalReferences>
  <definedNames>
    <definedName name="a" localSheetId="0">#N/A</definedName>
    <definedName name="a">[1]!a</definedName>
    <definedName name="_xlnm.Print_Area" localSheetId="0">'別紙1-4'!$A$1:$M$53</definedName>
    <definedName name="Record45" localSheetId="0">#N/A</definedName>
    <definedName name="Record45">[1]!Record45</definedName>
    <definedName name="あ" localSheetId="0">#N/A</definedName>
    <definedName name="あ">[1]!あ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35" l="1"/>
  <c r="C24" i="35"/>
  <c r="C39" i="35"/>
  <c r="C38" i="35"/>
  <c r="B39" i="35"/>
  <c r="B38" i="35"/>
  <c r="C35" i="35"/>
  <c r="C34" i="35"/>
  <c r="B35" i="35"/>
  <c r="B34" i="35"/>
  <c r="B25" i="35"/>
  <c r="B24" i="35"/>
  <c r="C21" i="35"/>
  <c r="C20" i="35"/>
  <c r="B21" i="35"/>
  <c r="B20" i="35"/>
  <c r="C11" i="35"/>
  <c r="C10" i="35"/>
  <c r="B11" i="35"/>
  <c r="B10" i="35"/>
  <c r="C7" i="35"/>
  <c r="C6" i="35"/>
  <c r="B7" i="35"/>
  <c r="B6" i="35"/>
  <c r="D25" i="35" l="1"/>
  <c r="D38" i="35"/>
  <c r="C40" i="35"/>
  <c r="C52" i="35"/>
  <c r="C56" i="35" s="1"/>
  <c r="B12" i="35"/>
  <c r="C48" i="35"/>
  <c r="C50" i="35" s="1"/>
  <c r="C22" i="35"/>
  <c r="C53" i="35"/>
  <c r="B52" i="35"/>
  <c r="B53" i="35"/>
  <c r="D53" i="35" s="1"/>
  <c r="B48" i="35"/>
  <c r="D48" i="35" s="1"/>
  <c r="B22" i="35"/>
  <c r="C49" i="35"/>
  <c r="B49" i="35"/>
  <c r="C28" i="35"/>
  <c r="D20" i="35"/>
  <c r="B29" i="35"/>
  <c r="C29" i="35"/>
  <c r="D35" i="35"/>
  <c r="D21" i="35"/>
  <c r="D34" i="35"/>
  <c r="D39" i="35"/>
  <c r="C42" i="35"/>
  <c r="C26" i="35"/>
  <c r="B26" i="35"/>
  <c r="D24" i="35"/>
  <c r="C43" i="35"/>
  <c r="B40" i="35"/>
  <c r="B36" i="35"/>
  <c r="B42" i="35"/>
  <c r="C36" i="35"/>
  <c r="B43" i="35"/>
  <c r="B28" i="35"/>
  <c r="D10" i="35"/>
  <c r="C14" i="35"/>
  <c r="B15" i="35"/>
  <c r="D7" i="35"/>
  <c r="D6" i="35"/>
  <c r="D11" i="35"/>
  <c r="C12" i="35"/>
  <c r="D12" i="35" s="1"/>
  <c r="C15" i="35"/>
  <c r="B8" i="35"/>
  <c r="B14" i="35"/>
  <c r="C8" i="35"/>
  <c r="C54" i="35" l="1"/>
  <c r="D40" i="35"/>
  <c r="D52" i="35"/>
  <c r="C57" i="35"/>
  <c r="C58" i="35" s="1"/>
  <c r="B54" i="35"/>
  <c r="D54" i="35" s="1"/>
  <c r="B56" i="35"/>
  <c r="D56" i="35" s="1"/>
  <c r="B57" i="35"/>
  <c r="D49" i="35"/>
  <c r="B50" i="35"/>
  <c r="D50" i="35" s="1"/>
  <c r="C44" i="35"/>
  <c r="D26" i="35"/>
  <c r="C30" i="35"/>
  <c r="D43" i="35"/>
  <c r="D29" i="35"/>
  <c r="D36" i="35"/>
  <c r="D15" i="35"/>
  <c r="D42" i="35"/>
  <c r="B44" i="35"/>
  <c r="D22" i="35"/>
  <c r="D28" i="35"/>
  <c r="B30" i="35"/>
  <c r="D8" i="35"/>
  <c r="C16" i="35"/>
  <c r="D14" i="35"/>
  <c r="B16" i="35"/>
  <c r="D57" i="35" l="1"/>
  <c r="B58" i="35"/>
  <c r="D58" i="35" s="1"/>
  <c r="D44" i="35"/>
  <c r="D30" i="35"/>
  <c r="D16" i="35"/>
</calcChain>
</file>

<file path=xl/sharedStrings.xml><?xml version="1.0" encoding="utf-8"?>
<sst xmlns="http://schemas.openxmlformats.org/spreadsheetml/2006/main" count="219" uniqueCount="98">
  <si>
    <t>男</t>
  </si>
  <si>
    <t>女</t>
  </si>
  <si>
    <t>計</t>
  </si>
  <si>
    <t>遠  野  市</t>
  </si>
  <si>
    <t>陸前高田市</t>
  </si>
  <si>
    <t>釜  石  市</t>
  </si>
  <si>
    <t>平  泉  町</t>
  </si>
  <si>
    <t>野  田  村</t>
  </si>
  <si>
    <t>雫  石  町</t>
  </si>
  <si>
    <t>葛  巻  町</t>
  </si>
  <si>
    <t>岩  手  町</t>
  </si>
  <si>
    <t>住  田  町</t>
  </si>
  <si>
    <t>岩  泉  町</t>
  </si>
  <si>
    <t>田野畑村</t>
  </si>
  <si>
    <t>軽  米  町</t>
  </si>
  <si>
    <t>一  戸  町</t>
  </si>
  <si>
    <t>岩手郡</t>
    <rPh sb="0" eb="3">
      <t>イワテグン</t>
    </rPh>
    <phoneticPr fontId="2"/>
  </si>
  <si>
    <t>西和賀町</t>
    <rPh sb="0" eb="1">
      <t>ニシ</t>
    </rPh>
    <rPh sb="1" eb="3">
      <t>ワガ</t>
    </rPh>
    <rPh sb="3" eb="4">
      <t>マチ</t>
    </rPh>
    <phoneticPr fontId="2"/>
  </si>
  <si>
    <t>和賀郡</t>
    <rPh sb="0" eb="2">
      <t>ワガ</t>
    </rPh>
    <rPh sb="2" eb="3">
      <t>グン</t>
    </rPh>
    <phoneticPr fontId="2"/>
  </si>
  <si>
    <t>胆沢郡</t>
    <rPh sb="0" eb="2">
      <t>イサワ</t>
    </rPh>
    <rPh sb="2" eb="3">
      <t>グン</t>
    </rPh>
    <phoneticPr fontId="2"/>
  </si>
  <si>
    <t>下閉伊郡</t>
    <rPh sb="0" eb="4">
      <t>シモヘイグン</t>
    </rPh>
    <phoneticPr fontId="2"/>
  </si>
  <si>
    <t>洋　野　町</t>
    <rPh sb="0" eb="1">
      <t>ヨウ</t>
    </rPh>
    <rPh sb="2" eb="3">
      <t>ノ</t>
    </rPh>
    <rPh sb="4" eb="5">
      <t>マチ</t>
    </rPh>
    <phoneticPr fontId="2"/>
  </si>
  <si>
    <t>二戸郡</t>
    <rPh sb="0" eb="2">
      <t>ニノヘ</t>
    </rPh>
    <rPh sb="2" eb="3">
      <t>グン</t>
    </rPh>
    <phoneticPr fontId="2"/>
  </si>
  <si>
    <t>滝　沢　市</t>
    <rPh sb="0" eb="1">
      <t>タキ</t>
    </rPh>
    <rPh sb="2" eb="3">
      <t>サワ</t>
    </rPh>
    <rPh sb="4" eb="5">
      <t>シ</t>
    </rPh>
    <phoneticPr fontId="2"/>
  </si>
  <si>
    <t>　　　</t>
    <phoneticPr fontId="6"/>
  </si>
  <si>
    <t>区　分</t>
    <rPh sb="0" eb="1">
      <t>ク</t>
    </rPh>
    <rPh sb="2" eb="3">
      <t>ブン</t>
    </rPh>
    <phoneticPr fontId="2"/>
  </si>
  <si>
    <t>（第１区）</t>
  </si>
  <si>
    <t>（第３区）</t>
  </si>
  <si>
    <t>市町村名</t>
  </si>
  <si>
    <t>紫波郡</t>
    <rPh sb="0" eb="3">
      <t>シワグン</t>
    </rPh>
    <phoneticPr fontId="2"/>
  </si>
  <si>
    <t>紫　波　町</t>
  </si>
  <si>
    <t>北  上  市</t>
  </si>
  <si>
    <t>矢　巾　町</t>
  </si>
  <si>
    <t>奥　州　市</t>
    <phoneticPr fontId="6"/>
  </si>
  <si>
    <t>市　計</t>
    <rPh sb="2" eb="3">
      <t>ケイ</t>
    </rPh>
    <phoneticPr fontId="2"/>
  </si>
  <si>
    <t>西磐井郡</t>
    <rPh sb="0" eb="1">
      <t>ニシ</t>
    </rPh>
    <rPh sb="1" eb="3">
      <t>イワイ</t>
    </rPh>
    <rPh sb="3" eb="4">
      <t>グン</t>
    </rPh>
    <phoneticPr fontId="2"/>
  </si>
  <si>
    <t>（第２区）</t>
  </si>
  <si>
    <t>郡    計</t>
  </si>
  <si>
    <t>宮　古　市</t>
    <rPh sb="0" eb="1">
      <t>ミヤ</t>
    </rPh>
    <rPh sb="2" eb="3">
      <t>イニシエ</t>
    </rPh>
    <rPh sb="4" eb="5">
      <t>シ</t>
    </rPh>
    <phoneticPr fontId="2"/>
  </si>
  <si>
    <t>　　　</t>
  </si>
  <si>
    <t>大船渡市</t>
    <rPh sb="0" eb="3">
      <t>オオフナト</t>
    </rPh>
    <rPh sb="3" eb="4">
      <t>シ</t>
    </rPh>
    <phoneticPr fontId="2"/>
  </si>
  <si>
    <t>　</t>
  </si>
  <si>
    <t xml:space="preserve"> </t>
  </si>
  <si>
    <t>八幡平市</t>
    <rPh sb="0" eb="3">
      <t>ハチマンタイ</t>
    </rPh>
    <phoneticPr fontId="2"/>
  </si>
  <si>
    <t>市    計</t>
  </si>
  <si>
    <t>気仙郡</t>
    <rPh sb="0" eb="2">
      <t>ケセン</t>
    </rPh>
    <rPh sb="2" eb="3">
      <t>グン</t>
    </rPh>
    <phoneticPr fontId="2"/>
  </si>
  <si>
    <t>上閉伊郡</t>
    <rPh sb="0" eb="1">
      <t>カミ</t>
    </rPh>
    <rPh sb="1" eb="2">
      <t>ヘイ</t>
    </rPh>
    <rPh sb="2" eb="4">
      <t>イゴオリ</t>
    </rPh>
    <phoneticPr fontId="2"/>
  </si>
  <si>
    <t>大  槌  町</t>
  </si>
  <si>
    <t>山　田　町</t>
    <rPh sb="0" eb="1">
      <t>ヤマ</t>
    </rPh>
    <rPh sb="2" eb="3">
      <t>タ</t>
    </rPh>
    <rPh sb="4" eb="5">
      <t>マチ</t>
    </rPh>
    <phoneticPr fontId="6"/>
  </si>
  <si>
    <t>九戸郡</t>
    <rPh sb="0" eb="3">
      <t>クノヘグン</t>
    </rPh>
    <phoneticPr fontId="2"/>
  </si>
  <si>
    <t>九  戸  村</t>
  </si>
  <si>
    <t>第１区</t>
    <rPh sb="0" eb="1">
      <t>ダイ</t>
    </rPh>
    <rPh sb="2" eb="3">
      <t>ク</t>
    </rPh>
    <phoneticPr fontId="6"/>
  </si>
  <si>
    <t>第２区</t>
    <rPh sb="0" eb="1">
      <t>ダイ</t>
    </rPh>
    <rPh sb="2" eb="3">
      <t>ク</t>
    </rPh>
    <phoneticPr fontId="6"/>
  </si>
  <si>
    <t>第３区</t>
    <rPh sb="0" eb="1">
      <t>ダイ</t>
    </rPh>
    <rPh sb="2" eb="3">
      <t>ク</t>
    </rPh>
    <phoneticPr fontId="6"/>
  </si>
  <si>
    <t>区　分</t>
    <phoneticPr fontId="2"/>
  </si>
  <si>
    <t>盛　岡　市</t>
    <phoneticPr fontId="2"/>
  </si>
  <si>
    <t>花　巻　市</t>
    <phoneticPr fontId="2"/>
  </si>
  <si>
    <t>一　関　市</t>
    <phoneticPr fontId="2"/>
  </si>
  <si>
    <t>金ケ崎町</t>
    <phoneticPr fontId="2"/>
  </si>
  <si>
    <t>久　慈　市</t>
    <phoneticPr fontId="2"/>
  </si>
  <si>
    <t xml:space="preserve"> </t>
    <phoneticPr fontId="6"/>
  </si>
  <si>
    <t>二　戸　市</t>
    <phoneticPr fontId="2"/>
  </si>
  <si>
    <t>普  代  村</t>
    <phoneticPr fontId="2"/>
  </si>
  <si>
    <t>増       減       数</t>
    <phoneticPr fontId="6"/>
  </si>
  <si>
    <t>男    D</t>
    <phoneticPr fontId="2"/>
  </si>
  <si>
    <t>女    E</t>
    <phoneticPr fontId="2"/>
  </si>
  <si>
    <t>計    F</t>
    <phoneticPr fontId="2"/>
  </si>
  <si>
    <t>男　A-D</t>
    <phoneticPr fontId="2"/>
  </si>
  <si>
    <t>区  分</t>
    <phoneticPr fontId="2"/>
  </si>
  <si>
    <t>男    A</t>
    <phoneticPr fontId="2"/>
  </si>
  <si>
    <t>女    B</t>
    <phoneticPr fontId="2"/>
  </si>
  <si>
    <t>計    C</t>
    <phoneticPr fontId="2"/>
  </si>
  <si>
    <t>女　B-E</t>
    <phoneticPr fontId="2"/>
  </si>
  <si>
    <t>計　C-F</t>
    <phoneticPr fontId="2"/>
  </si>
  <si>
    <t>計</t>
    <phoneticPr fontId="2"/>
  </si>
  <si>
    <t>選挙人名簿登録者数（国内＋在外）全年齢</t>
    <rPh sb="10" eb="12">
      <t>コクナイ</t>
    </rPh>
    <rPh sb="13" eb="15">
      <t>ザイガイ</t>
    </rPh>
    <rPh sb="16" eb="19">
      <t>ゼンネンレイ</t>
    </rPh>
    <phoneticPr fontId="6"/>
  </si>
  <si>
    <t>第１区  計</t>
    <phoneticPr fontId="6"/>
  </si>
  <si>
    <t>第３区  計</t>
    <phoneticPr fontId="2"/>
  </si>
  <si>
    <t>第２区  計</t>
    <phoneticPr fontId="6"/>
  </si>
  <si>
    <t>令和６年10月15日現在登録者数</t>
    <rPh sb="0" eb="2">
      <t>レイワ</t>
    </rPh>
    <phoneticPr fontId="2"/>
  </si>
  <si>
    <t>　「公示日の15時まで」にオンラインシステムに入力した写しで決裁を取ったうえで、送信</t>
    <rPh sb="2" eb="5">
      <t>コウジビ</t>
    </rPh>
    <rPh sb="8" eb="9">
      <t>ジ</t>
    </rPh>
    <rPh sb="23" eb="25">
      <t>ニュウリョク</t>
    </rPh>
    <rPh sb="27" eb="28">
      <t>ウツ</t>
    </rPh>
    <rPh sb="30" eb="32">
      <t>ケッサイ</t>
    </rPh>
    <rPh sb="33" eb="34">
      <t>ト</t>
    </rPh>
    <rPh sb="40" eb="42">
      <t>ソウシン</t>
    </rPh>
    <phoneticPr fontId="2"/>
  </si>
  <si>
    <t>国内</t>
    <rPh sb="0" eb="2">
      <t>コクナイ</t>
    </rPh>
    <phoneticPr fontId="2"/>
  </si>
  <si>
    <t>市区部</t>
    <rPh sb="0" eb="1">
      <t>シ</t>
    </rPh>
    <rPh sb="1" eb="3">
      <t>クブ</t>
    </rPh>
    <phoneticPr fontId="2"/>
  </si>
  <si>
    <t>町村</t>
    <rPh sb="0" eb="2">
      <t>チョウソン</t>
    </rPh>
    <phoneticPr fontId="2"/>
  </si>
  <si>
    <t>計</t>
    <rPh sb="0" eb="1">
      <t>ケイ</t>
    </rPh>
    <phoneticPr fontId="2"/>
  </si>
  <si>
    <t>男</t>
    <rPh sb="0" eb="1">
      <t>ダン</t>
    </rPh>
    <phoneticPr fontId="2"/>
  </si>
  <si>
    <t>女</t>
    <rPh sb="0" eb="1">
      <t>オンナ</t>
    </rPh>
    <phoneticPr fontId="2"/>
  </si>
  <si>
    <t>在外</t>
    <rPh sb="0" eb="2">
      <t>ザイガイ</t>
    </rPh>
    <phoneticPr fontId="2"/>
  </si>
  <si>
    <t>合計</t>
    <rPh sb="0" eb="2">
      <t>ゴウケイ</t>
    </rPh>
    <phoneticPr fontId="2"/>
  </si>
  <si>
    <t>第１区</t>
    <rPh sb="0" eb="1">
      <t>ダイ</t>
    </rPh>
    <rPh sb="2" eb="3">
      <t>ク</t>
    </rPh>
    <phoneticPr fontId="2"/>
  </si>
  <si>
    <t>第２区</t>
    <rPh sb="0" eb="1">
      <t>ダイ</t>
    </rPh>
    <rPh sb="2" eb="3">
      <t>ク</t>
    </rPh>
    <phoneticPr fontId="2"/>
  </si>
  <si>
    <t>第３区</t>
    <rPh sb="0" eb="1">
      <t>ダイ</t>
    </rPh>
    <rPh sb="2" eb="3">
      <t>ク</t>
    </rPh>
    <phoneticPr fontId="2"/>
  </si>
  <si>
    <t>計（第１区+第２区+第３区）</t>
    <rPh sb="0" eb="1">
      <t>ケイ</t>
    </rPh>
    <rPh sb="2" eb="3">
      <t>ダイ</t>
    </rPh>
    <rPh sb="4" eb="5">
      <t>ク</t>
    </rPh>
    <rPh sb="6" eb="7">
      <t>ダイ</t>
    </rPh>
    <rPh sb="8" eb="9">
      <t>ク</t>
    </rPh>
    <rPh sb="10" eb="11">
      <t>ダイ</t>
    </rPh>
    <rPh sb="12" eb="13">
      <t>ク</t>
    </rPh>
    <phoneticPr fontId="2"/>
  </si>
  <si>
    <t>★　総務省報告数値計算表</t>
    <rPh sb="2" eb="5">
      <t>ソウムショウ</t>
    </rPh>
    <rPh sb="5" eb="7">
      <t>ホウコク</t>
    </rPh>
    <rPh sb="7" eb="9">
      <t>スウチ</t>
    </rPh>
    <rPh sb="9" eb="12">
      <t>ケイサンヒョウ</t>
    </rPh>
    <phoneticPr fontId="2"/>
  </si>
  <si>
    <t>選挙の公示日（R8.1.27）における
選挙人名簿登録者数</t>
    <rPh sb="0" eb="2">
      <t>センキョ</t>
    </rPh>
    <rPh sb="3" eb="6">
      <t>コウジビ</t>
    </rPh>
    <rPh sb="20" eb="22">
      <t>センキョ</t>
    </rPh>
    <rPh sb="22" eb="23">
      <t>ニン</t>
    </rPh>
    <rPh sb="23" eb="25">
      <t>メイボ</t>
    </rPh>
    <rPh sb="25" eb="27">
      <t>トウロク</t>
    </rPh>
    <rPh sb="27" eb="28">
      <t>シャ</t>
    </rPh>
    <rPh sb="28" eb="29">
      <t>スウ</t>
    </rPh>
    <phoneticPr fontId="6"/>
  </si>
  <si>
    <t>前回衆院選
登録日
（R6.10.15）
との比較</t>
    <rPh sb="0" eb="2">
      <t>ゼンカイ</t>
    </rPh>
    <rPh sb="2" eb="5">
      <t>シュウインセン</t>
    </rPh>
    <rPh sb="6" eb="9">
      <t>トウロクビ</t>
    </rPh>
    <rPh sb="23" eb="25">
      <t>ヒカク</t>
    </rPh>
    <phoneticPr fontId="6"/>
  </si>
  <si>
    <t>令和８年１月27日現在登録者数</t>
    <rPh sb="0" eb="2">
      <t>レイワ</t>
    </rPh>
    <phoneticPr fontId="2"/>
  </si>
  <si>
    <t>別紙１－４</t>
    <rPh sb="0" eb="2">
      <t>ベッシ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</si>
</sst>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12"/>
      <name val="ＭＳ Ｐ明朝"/>
      <family val="1"/>
      <charset val="128"/>
    </font>
    <font>
      <sz val="8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2">
    <xf numFmtId="0" fontId="0" fillId="0" borderId="0"/>
    <xf numFmtId="9" fontId="1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4" fillId="0" borderId="0" applyFill="0" applyBorder="0" applyProtection="0">
      <alignment vertical="center"/>
    </xf>
    <xf numFmtId="0" fontId="8" fillId="0" borderId="0">
      <alignment vertical="center"/>
    </xf>
    <xf numFmtId="0" fontId="5" fillId="0" borderId="0">
      <alignment vertical="center"/>
    </xf>
    <xf numFmtId="0" fontId="1" fillId="0" borderId="0"/>
    <xf numFmtId="38" fontId="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/>
    <xf numFmtId="38" fontId="1" fillId="0" borderId="0" xfId="10" applyFont="1" applyAlignment="1">
      <alignment vertical="center"/>
    </xf>
    <xf numFmtId="38" fontId="1" fillId="0" borderId="1" xfId="10" applyFont="1" applyBorder="1" applyAlignment="1">
      <alignment vertical="center"/>
    </xf>
    <xf numFmtId="38" fontId="1" fillId="0" borderId="1" xfId="10" applyFont="1" applyBorder="1" applyAlignment="1">
      <alignment horizontal="right" vertical="center"/>
    </xf>
    <xf numFmtId="38" fontId="7" fillId="0" borderId="0" xfId="10" applyFont="1" applyFill="1" applyBorder="1" applyAlignment="1">
      <alignment vertical="center"/>
    </xf>
    <xf numFmtId="38" fontId="7" fillId="0" borderId="1" xfId="10" applyFont="1" applyFill="1" applyBorder="1" applyAlignment="1">
      <alignment vertical="center"/>
    </xf>
    <xf numFmtId="38" fontId="1" fillId="0" borderId="4" xfId="10" applyFont="1" applyBorder="1" applyAlignment="1">
      <alignment horizontal="right" vertic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38" fontId="0" fillId="2" borderId="1" xfId="0" applyNumberFormat="1" applyFill="1" applyBorder="1" applyAlignment="1">
      <alignment horizontal="right"/>
    </xf>
    <xf numFmtId="38" fontId="0" fillId="2" borderId="19" xfId="0" applyNumberFormat="1" applyFill="1" applyBorder="1" applyAlignment="1">
      <alignment horizontal="right"/>
    </xf>
    <xf numFmtId="0" fontId="0" fillId="2" borderId="20" xfId="0" applyFill="1" applyBorder="1" applyAlignment="1">
      <alignment horizontal="center"/>
    </xf>
    <xf numFmtId="38" fontId="0" fillId="2" borderId="21" xfId="0" applyNumberFormat="1" applyFill="1" applyBorder="1" applyAlignment="1">
      <alignment horizontal="right"/>
    </xf>
    <xf numFmtId="38" fontId="0" fillId="2" borderId="22" xfId="0" applyNumberFormat="1" applyFill="1" applyBorder="1" applyAlignment="1">
      <alignment horizontal="right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38" fontId="0" fillId="0" borderId="1" xfId="0" applyNumberFormat="1" applyBorder="1" applyAlignment="1">
      <alignment horizontal="right"/>
    </xf>
    <xf numFmtId="38" fontId="0" fillId="0" borderId="19" xfId="0" applyNumberFormat="1" applyBorder="1" applyAlignment="1">
      <alignment horizontal="right"/>
    </xf>
    <xf numFmtId="0" fontId="0" fillId="0" borderId="20" xfId="0" applyBorder="1" applyAlignment="1">
      <alignment horizontal="center"/>
    </xf>
    <xf numFmtId="38" fontId="0" fillId="0" borderId="21" xfId="0" applyNumberFormat="1" applyBorder="1" applyAlignment="1">
      <alignment horizontal="right"/>
    </xf>
    <xf numFmtId="38" fontId="0" fillId="0" borderId="22" xfId="0" applyNumberFormat="1" applyBorder="1" applyAlignment="1">
      <alignment horizontal="right"/>
    </xf>
    <xf numFmtId="0" fontId="0" fillId="3" borderId="15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38" fontId="0" fillId="3" borderId="1" xfId="0" applyNumberFormat="1" applyFill="1" applyBorder="1" applyAlignment="1">
      <alignment horizontal="right"/>
    </xf>
    <xf numFmtId="38" fontId="0" fillId="3" borderId="19" xfId="0" applyNumberFormat="1" applyFill="1" applyBorder="1" applyAlignment="1">
      <alignment horizontal="right"/>
    </xf>
    <xf numFmtId="0" fontId="0" fillId="3" borderId="20" xfId="0" applyFill="1" applyBorder="1" applyAlignment="1">
      <alignment horizontal="center"/>
    </xf>
    <xf numFmtId="38" fontId="0" fillId="3" borderId="21" xfId="0" applyNumberFormat="1" applyFill="1" applyBorder="1" applyAlignment="1">
      <alignment horizontal="right"/>
    </xf>
    <xf numFmtId="38" fontId="0" fillId="3" borderId="22" xfId="0" applyNumberFormat="1" applyFill="1" applyBorder="1" applyAlignment="1">
      <alignment horizontal="right"/>
    </xf>
    <xf numFmtId="38" fontId="0" fillId="0" borderId="0" xfId="0" applyNumberFormat="1" applyAlignment="1">
      <alignment horizontal="right"/>
    </xf>
    <xf numFmtId="0" fontId="0" fillId="0" borderId="23" xfId="0" applyBorder="1"/>
    <xf numFmtId="0" fontId="0" fillId="0" borderId="24" xfId="0" applyBorder="1" applyAlignment="1">
      <alignment horizontal="center"/>
    </xf>
    <xf numFmtId="0" fontId="0" fillId="0" borderId="0" xfId="0" applyAlignment="1">
      <alignment horizontal="center"/>
    </xf>
    <xf numFmtId="38" fontId="7" fillId="0" borderId="0" xfId="10" applyFont="1" applyFill="1" applyAlignment="1">
      <alignment vertical="center"/>
    </xf>
    <xf numFmtId="38" fontId="7" fillId="0" borderId="1" xfId="10" applyFont="1" applyFill="1" applyBorder="1" applyAlignment="1">
      <alignment horizontal="center" vertical="center"/>
    </xf>
    <xf numFmtId="38" fontId="10" fillId="0" borderId="1" xfId="10" applyFont="1" applyFill="1" applyBorder="1" applyAlignment="1">
      <alignment horizontal="center" vertical="center" wrapText="1"/>
    </xf>
    <xf numFmtId="38" fontId="7" fillId="0" borderId="1" xfId="10" applyFont="1" applyFill="1" applyBorder="1" applyAlignment="1">
      <alignment horizontal="right" vertical="center"/>
    </xf>
    <xf numFmtId="38" fontId="7" fillId="0" borderId="0" xfId="10" applyFont="1" applyFill="1" applyBorder="1" applyAlignment="1">
      <alignment horizontal="center" vertical="center"/>
    </xf>
    <xf numFmtId="38" fontId="1" fillId="0" borderId="0" xfId="10" applyFont="1" applyFill="1" applyBorder="1" applyAlignment="1">
      <alignment horizontal="center" vertical="center"/>
    </xf>
    <xf numFmtId="38" fontId="1" fillId="0" borderId="0" xfId="10" applyFont="1" applyFill="1" applyBorder="1" applyAlignment="1">
      <alignment vertical="center"/>
    </xf>
    <xf numFmtId="38" fontId="1" fillId="0" borderId="0" xfId="10" applyFont="1" applyFill="1" applyAlignment="1">
      <alignment vertical="center"/>
    </xf>
    <xf numFmtId="38" fontId="1" fillId="0" borderId="1" xfId="10" applyFont="1" applyFill="1" applyBorder="1" applyAlignment="1">
      <alignment horizontal="center" vertical="center"/>
    </xf>
    <xf numFmtId="38" fontId="1" fillId="0" borderId="1" xfId="10" applyFont="1" applyFill="1" applyBorder="1" applyAlignment="1">
      <alignment horizontal="right" vertical="center"/>
    </xf>
    <xf numFmtId="38" fontId="1" fillId="0" borderId="4" xfId="10" applyFont="1" applyFill="1" applyBorder="1" applyAlignment="1">
      <alignment horizontal="right" vertical="center"/>
    </xf>
    <xf numFmtId="38" fontId="1" fillId="0" borderId="1" xfId="10" applyFont="1" applyFill="1" applyBorder="1" applyAlignment="1">
      <alignment vertical="center"/>
    </xf>
    <xf numFmtId="38" fontId="7" fillId="0" borderId="4" xfId="10" applyFont="1" applyFill="1" applyBorder="1" applyAlignment="1">
      <alignment horizontal="center" vertical="center"/>
    </xf>
    <xf numFmtId="38" fontId="7" fillId="0" borderId="3" xfId="10" applyFont="1" applyFill="1" applyBorder="1" applyAlignment="1">
      <alignment horizontal="center" vertical="center"/>
    </xf>
    <xf numFmtId="58" fontId="7" fillId="0" borderId="0" xfId="8" applyNumberFormat="1" applyFont="1" applyAlignment="1">
      <alignment horizontal="right" vertical="center"/>
    </xf>
    <xf numFmtId="38" fontId="9" fillId="0" borderId="0" xfId="10" applyFont="1" applyFill="1" applyAlignment="1">
      <alignment horizontal="center" vertical="center"/>
    </xf>
    <xf numFmtId="38" fontId="7" fillId="0" borderId="7" xfId="10" applyFont="1" applyFill="1" applyBorder="1" applyAlignment="1">
      <alignment horizontal="center" vertical="center"/>
    </xf>
    <xf numFmtId="38" fontId="7" fillId="0" borderId="8" xfId="10" applyFont="1" applyFill="1" applyBorder="1" applyAlignment="1">
      <alignment horizontal="center" vertical="center"/>
    </xf>
    <xf numFmtId="38" fontId="7" fillId="0" borderId="7" xfId="11" applyFont="1" applyFill="1" applyBorder="1" applyAlignment="1">
      <alignment horizontal="center" vertical="center" wrapText="1"/>
    </xf>
    <xf numFmtId="38" fontId="7" fillId="0" borderId="13" xfId="11" applyFont="1" applyFill="1" applyBorder="1" applyAlignment="1">
      <alignment horizontal="center" vertical="center" wrapText="1"/>
    </xf>
    <xf numFmtId="38" fontId="7" fillId="0" borderId="8" xfId="11" applyFont="1" applyFill="1" applyBorder="1" applyAlignment="1">
      <alignment horizontal="center" vertical="center" wrapText="1"/>
    </xf>
    <xf numFmtId="38" fontId="7" fillId="0" borderId="9" xfId="11" applyFont="1" applyFill="1" applyBorder="1" applyAlignment="1">
      <alignment horizontal="center" vertical="center" wrapText="1"/>
    </xf>
    <xf numFmtId="38" fontId="7" fillId="0" borderId="14" xfId="11" applyFont="1" applyFill="1" applyBorder="1" applyAlignment="1">
      <alignment horizontal="center" vertical="center" wrapText="1"/>
    </xf>
    <xf numFmtId="38" fontId="7" fillId="0" borderId="2" xfId="11" applyFont="1" applyFill="1" applyBorder="1" applyAlignment="1">
      <alignment horizontal="center" vertical="center" wrapText="1"/>
    </xf>
    <xf numFmtId="38" fontId="10" fillId="0" borderId="10" xfId="11" applyFont="1" applyFill="1" applyBorder="1" applyAlignment="1">
      <alignment horizontal="center" vertical="center" wrapText="1"/>
    </xf>
    <xf numFmtId="38" fontId="10" fillId="0" borderId="5" xfId="11" applyFont="1" applyFill="1" applyBorder="1" applyAlignment="1">
      <alignment horizontal="center" vertical="center" wrapText="1"/>
    </xf>
    <xf numFmtId="38" fontId="10" fillId="0" borderId="6" xfId="11" applyFont="1" applyFill="1" applyBorder="1" applyAlignment="1">
      <alignment horizontal="center" vertical="center" wrapText="1"/>
    </xf>
    <xf numFmtId="38" fontId="7" fillId="0" borderId="11" xfId="10" applyFont="1" applyFill="1" applyBorder="1" applyAlignment="1">
      <alignment horizontal="center" vertical="center"/>
    </xf>
    <xf numFmtId="38" fontId="7" fillId="0" borderId="12" xfId="10" applyFont="1" applyFill="1" applyBorder="1" applyAlignment="1">
      <alignment horizontal="center" vertical="center"/>
    </xf>
    <xf numFmtId="38" fontId="7" fillId="0" borderId="9" xfId="10" applyFont="1" applyFill="1" applyBorder="1" applyAlignment="1">
      <alignment horizontal="center" vertical="center"/>
    </xf>
    <xf numFmtId="38" fontId="7" fillId="0" borderId="2" xfId="10" applyFont="1" applyFill="1" applyBorder="1" applyAlignment="1">
      <alignment horizontal="center" vertical="center"/>
    </xf>
    <xf numFmtId="38" fontId="10" fillId="0" borderId="10" xfId="10" applyFont="1" applyFill="1" applyBorder="1" applyAlignment="1">
      <alignment horizontal="center" vertical="center" wrapText="1"/>
    </xf>
    <xf numFmtId="38" fontId="10" fillId="0" borderId="5" xfId="10" applyFont="1" applyFill="1" applyBorder="1" applyAlignment="1">
      <alignment horizontal="center" vertical="center" wrapText="1"/>
    </xf>
    <xf numFmtId="38" fontId="10" fillId="0" borderId="6" xfId="10" applyFont="1" applyFill="1" applyBorder="1" applyAlignment="1">
      <alignment horizontal="center" vertical="center" wrapText="1"/>
    </xf>
    <xf numFmtId="38" fontId="7" fillId="0" borderId="1" xfId="10" applyFont="1" applyFill="1" applyBorder="1" applyAlignment="1">
      <alignment horizontal="center" vertical="center"/>
    </xf>
    <xf numFmtId="38" fontId="1" fillId="0" borderId="7" xfId="10" applyFont="1" applyFill="1" applyBorder="1" applyAlignment="1">
      <alignment horizontal="center" vertical="center"/>
    </xf>
    <xf numFmtId="38" fontId="1" fillId="0" borderId="8" xfId="10" applyFont="1" applyFill="1" applyBorder="1" applyAlignment="1">
      <alignment horizontal="center" vertical="center"/>
    </xf>
    <xf numFmtId="38" fontId="1" fillId="0" borderId="9" xfId="10" applyFont="1" applyFill="1" applyBorder="1" applyAlignment="1">
      <alignment horizontal="center" vertical="center"/>
    </xf>
    <xf numFmtId="38" fontId="1" fillId="0" borderId="2" xfId="10" applyFont="1" applyFill="1" applyBorder="1" applyAlignment="1">
      <alignment horizontal="center" vertical="center"/>
    </xf>
    <xf numFmtId="38" fontId="0" fillId="0" borderId="7" xfId="10" quotePrefix="1" applyFont="1" applyFill="1" applyBorder="1" applyAlignment="1">
      <alignment horizontal="center" vertical="center"/>
    </xf>
    <xf numFmtId="38" fontId="1" fillId="0" borderId="13" xfId="10" quotePrefix="1" applyFont="1" applyFill="1" applyBorder="1" applyAlignment="1">
      <alignment horizontal="center" vertical="center"/>
    </xf>
    <xf numFmtId="38" fontId="1" fillId="0" borderId="8" xfId="10" quotePrefix="1" applyFont="1" applyFill="1" applyBorder="1" applyAlignment="1">
      <alignment horizontal="center" vertical="center"/>
    </xf>
    <xf numFmtId="38" fontId="1" fillId="0" borderId="4" xfId="10" applyFont="1" applyBorder="1" applyAlignment="1">
      <alignment horizontal="right" vertical="center"/>
    </xf>
    <xf numFmtId="38" fontId="1" fillId="0" borderId="3" xfId="10" applyFont="1" applyBorder="1" applyAlignment="1">
      <alignment horizontal="right" vertical="center"/>
    </xf>
    <xf numFmtId="38" fontId="1" fillId="0" borderId="13" xfId="10" applyFont="1" applyFill="1" applyBorder="1" applyAlignment="1">
      <alignment horizontal="center" vertical="center"/>
    </xf>
    <xf numFmtId="38" fontId="1" fillId="0" borderId="1" xfId="10" applyFont="1" applyFill="1" applyBorder="1" applyAlignment="1">
      <alignment horizontal="center" vertical="center"/>
    </xf>
    <xf numFmtId="38" fontId="1" fillId="0" borderId="4" xfId="10" applyFont="1" applyFill="1" applyBorder="1" applyAlignment="1">
      <alignment horizontal="center" vertical="center"/>
    </xf>
    <xf numFmtId="38" fontId="1" fillId="0" borderId="3" xfId="10" applyFont="1" applyFill="1" applyBorder="1" applyAlignment="1">
      <alignment horizontal="center" vertical="center"/>
    </xf>
    <xf numFmtId="38" fontId="1" fillId="0" borderId="4" xfId="10" applyFont="1" applyFill="1" applyBorder="1" applyAlignment="1">
      <alignment horizontal="right" vertical="center"/>
    </xf>
    <xf numFmtId="38" fontId="1" fillId="0" borderId="3" xfId="10" applyFont="1" applyFill="1" applyBorder="1" applyAlignment="1">
      <alignment horizontal="right" vertical="center"/>
    </xf>
    <xf numFmtId="38" fontId="1" fillId="0" borderId="4" xfId="10" applyFont="1" applyBorder="1" applyAlignment="1">
      <alignment horizontal="center" vertical="center"/>
    </xf>
    <xf numFmtId="38" fontId="1" fillId="0" borderId="3" xfId="10" applyFont="1" applyBorder="1" applyAlignment="1">
      <alignment horizontal="center" vertical="center"/>
    </xf>
  </cellXfs>
  <cellStyles count="12">
    <cellStyle name="パーセント 2" xfId="1" xr:uid="{00000000-0005-0000-0000-000000000000}"/>
    <cellStyle name="桁区切り" xfId="10" builtinId="6"/>
    <cellStyle name="桁区切り 2" xfId="2" xr:uid="{00000000-0005-0000-0000-000002000000}"/>
    <cellStyle name="桁区切り 2 2" xfId="3" xr:uid="{00000000-0005-0000-0000-000003000000}"/>
    <cellStyle name="桁区切り 3" xfId="4" xr:uid="{00000000-0005-0000-0000-000004000000}"/>
    <cellStyle name="桁区切り 4" xfId="9" xr:uid="{00000000-0005-0000-0000-000005000000}"/>
    <cellStyle name="桁区切り 5" xfId="11" xr:uid="{00000000-0005-0000-0000-000006000000}"/>
    <cellStyle name="標準" xfId="0" builtinId="0"/>
    <cellStyle name="標準 2" xfId="5" xr:uid="{00000000-0005-0000-0000-000008000000}"/>
    <cellStyle name="標準 3" xfId="6" xr:uid="{00000000-0005-0000-0000-000009000000}"/>
    <cellStyle name="標準 4" xfId="7" xr:uid="{00000000-0005-0000-0000-00000A000000}"/>
    <cellStyle name="標準 5" xfId="8" xr:uid="{00000000-0005-0000-0000-00000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07&#12288;&#36984;&#31649;\&#9734;H28&#21442;&#35696;&#38498;&#35696;&#21729;&#36890;&#24120;&#36984;&#25369;\e%20&#36984;&#25369;&#20154;&#21517;&#31807;\04%20&#22312;&#22806;&#36984;&#25369;&#20154;&#21517;&#31807;&#65288;&#36984;&#25369;&#26178;&#65289;\&#21029;&#32025;&#65304;&#65288;&#26412;&#30058;&#12391;&#20351;&#29992;&#65289;&#22269;&#20869;&#65291;&#22312;&#22806;&#38598;&#35336;&#2999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用_別紙４"/>
      <sheetName val="入力用_別紙７"/>
      <sheetName val="集計結果_別紙８"/>
      <sheetName val="別紙８（本番で使用）国内＋在外集計用"/>
    </sheetNames>
    <definedNames>
      <definedName name="a" refersTo="#REF!"/>
      <definedName name="Record45" refersTo="#REF!"/>
      <definedName name="あ" refersTo="#REF!"/>
    </definedNames>
    <sheetDataSet>
      <sheetData sheetId="0"/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M53"/>
  <sheetViews>
    <sheetView showGridLines="0" tabSelected="1" view="pageBreakPreview" zoomScaleNormal="100" zoomScaleSheetLayoutView="100" workbookViewId="0">
      <selection activeCell="F8" sqref="F8"/>
    </sheetView>
  </sheetViews>
  <sheetFormatPr defaultColWidth="9" defaultRowHeight="16.5" customHeight="1" x14ac:dyDescent="0.2"/>
  <cols>
    <col min="1" max="1" width="7" style="1" bestFit="1" customWidth="1"/>
    <col min="2" max="2" width="8.77734375" style="1" bestFit="1" customWidth="1"/>
    <col min="3" max="6" width="12" style="1" customWidth="1"/>
    <col min="7" max="7" width="6" style="1" customWidth="1"/>
    <col min="8" max="8" width="6.77734375" style="1" customWidth="1"/>
    <col min="9" max="12" width="11.109375" style="1" customWidth="1"/>
    <col min="13" max="13" width="12.44140625" style="1" customWidth="1"/>
    <col min="14" max="16384" width="9" style="1"/>
  </cols>
  <sheetData>
    <row r="1" spans="1:13" ht="16.5" customHeight="1" x14ac:dyDescent="0.2">
      <c r="A1" s="38" t="s">
        <v>97</v>
      </c>
      <c r="B1" s="38"/>
      <c r="C1" s="38" t="s">
        <v>24</v>
      </c>
      <c r="D1" s="38"/>
      <c r="E1" s="38"/>
      <c r="F1" s="38"/>
      <c r="G1" s="38"/>
      <c r="H1" s="38"/>
      <c r="I1" s="38"/>
      <c r="J1" s="38"/>
      <c r="K1" s="52">
        <v>46049</v>
      </c>
      <c r="L1" s="52"/>
      <c r="M1" s="52"/>
    </row>
    <row r="2" spans="1:13" ht="16.5" customHeight="1" x14ac:dyDescent="0.2">
      <c r="A2" s="53" t="s">
        <v>75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3" ht="16.5" customHeight="1" x14ac:dyDescent="0.2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 ht="16.5" customHeight="1" x14ac:dyDescent="0.2">
      <c r="A4" s="54" t="s">
        <v>25</v>
      </c>
      <c r="B4" s="55"/>
      <c r="C4" s="56" t="s">
        <v>94</v>
      </c>
      <c r="D4" s="57"/>
      <c r="E4" s="58"/>
      <c r="F4" s="62" t="s">
        <v>95</v>
      </c>
      <c r="G4" s="4"/>
      <c r="H4" s="54" t="s">
        <v>54</v>
      </c>
      <c r="I4" s="55"/>
      <c r="J4" s="56" t="s">
        <v>94</v>
      </c>
      <c r="K4" s="57"/>
      <c r="L4" s="58"/>
      <c r="M4" s="62" t="s">
        <v>95</v>
      </c>
    </row>
    <row r="5" spans="1:13" ht="16.5" customHeight="1" x14ac:dyDescent="0.2">
      <c r="A5" s="65" t="s">
        <v>26</v>
      </c>
      <c r="B5" s="66"/>
      <c r="C5" s="59"/>
      <c r="D5" s="60"/>
      <c r="E5" s="61"/>
      <c r="F5" s="63"/>
      <c r="G5" s="4"/>
      <c r="H5" s="65" t="s">
        <v>27</v>
      </c>
      <c r="I5" s="66"/>
      <c r="J5" s="59"/>
      <c r="K5" s="60"/>
      <c r="L5" s="61"/>
      <c r="M5" s="63"/>
    </row>
    <row r="6" spans="1:13" ht="16.5" customHeight="1" x14ac:dyDescent="0.2">
      <c r="A6" s="67" t="s">
        <v>28</v>
      </c>
      <c r="B6" s="68"/>
      <c r="C6" s="39" t="s">
        <v>0</v>
      </c>
      <c r="D6" s="39" t="s">
        <v>1</v>
      </c>
      <c r="E6" s="39" t="s">
        <v>2</v>
      </c>
      <c r="F6" s="64"/>
      <c r="G6" s="4"/>
      <c r="H6" s="67" t="s">
        <v>28</v>
      </c>
      <c r="I6" s="68"/>
      <c r="J6" s="39" t="s">
        <v>0</v>
      </c>
      <c r="K6" s="39" t="s">
        <v>1</v>
      </c>
      <c r="L6" s="39" t="s">
        <v>2</v>
      </c>
      <c r="M6" s="64"/>
    </row>
    <row r="7" spans="1:13" ht="16.5" customHeight="1" x14ac:dyDescent="0.2">
      <c r="A7" s="50" t="s">
        <v>55</v>
      </c>
      <c r="B7" s="51"/>
      <c r="C7" s="5">
        <v>110011</v>
      </c>
      <c r="D7" s="5">
        <v>125734</v>
      </c>
      <c r="E7" s="5">
        <v>235745</v>
      </c>
      <c r="F7" s="5">
        <v>-2017</v>
      </c>
      <c r="G7" s="4"/>
      <c r="H7" s="50" t="s">
        <v>56</v>
      </c>
      <c r="I7" s="51"/>
      <c r="J7" s="5">
        <v>36613</v>
      </c>
      <c r="K7" s="5">
        <v>40372</v>
      </c>
      <c r="L7" s="5">
        <v>76985</v>
      </c>
      <c r="M7" s="5">
        <v>-1205</v>
      </c>
    </row>
    <row r="8" spans="1:13" ht="16.5" customHeight="1" x14ac:dyDescent="0.2">
      <c r="A8" s="69" t="s">
        <v>29</v>
      </c>
      <c r="B8" s="39" t="s">
        <v>30</v>
      </c>
      <c r="C8" s="5">
        <v>13191</v>
      </c>
      <c r="D8" s="5">
        <v>14464</v>
      </c>
      <c r="E8" s="5">
        <v>27655</v>
      </c>
      <c r="F8" s="5">
        <v>-199</v>
      </c>
      <c r="G8" s="4"/>
      <c r="H8" s="50" t="s">
        <v>31</v>
      </c>
      <c r="I8" s="51"/>
      <c r="J8" s="5">
        <v>38753</v>
      </c>
      <c r="K8" s="5">
        <v>38323</v>
      </c>
      <c r="L8" s="5">
        <v>77076</v>
      </c>
      <c r="M8" s="5">
        <v>-256</v>
      </c>
    </row>
    <row r="9" spans="1:13" ht="16.5" customHeight="1" x14ac:dyDescent="0.2">
      <c r="A9" s="70"/>
      <c r="B9" s="39" t="s">
        <v>32</v>
      </c>
      <c r="C9" s="5">
        <v>10593</v>
      </c>
      <c r="D9" s="5">
        <v>11776</v>
      </c>
      <c r="E9" s="5">
        <v>22369</v>
      </c>
      <c r="F9" s="5">
        <v>32</v>
      </c>
      <c r="G9" s="4"/>
      <c r="H9" s="50" t="s">
        <v>57</v>
      </c>
      <c r="I9" s="51"/>
      <c r="J9" s="5">
        <v>43903</v>
      </c>
      <c r="K9" s="5">
        <v>46503</v>
      </c>
      <c r="L9" s="5">
        <v>90406</v>
      </c>
      <c r="M9" s="5">
        <v>-2070</v>
      </c>
    </row>
    <row r="10" spans="1:13" ht="16.5" customHeight="1" x14ac:dyDescent="0.2">
      <c r="A10" s="71"/>
      <c r="B10" s="39" t="s">
        <v>2</v>
      </c>
      <c r="C10" s="5">
        <v>23784</v>
      </c>
      <c r="D10" s="5">
        <v>26240</v>
      </c>
      <c r="E10" s="5">
        <v>50024</v>
      </c>
      <c r="F10" s="5">
        <v>-167</v>
      </c>
      <c r="G10" s="4"/>
      <c r="H10" s="50" t="s">
        <v>33</v>
      </c>
      <c r="I10" s="51"/>
      <c r="J10" s="5">
        <v>44631</v>
      </c>
      <c r="K10" s="5">
        <v>47320</v>
      </c>
      <c r="L10" s="5">
        <v>91951</v>
      </c>
      <c r="M10" s="5">
        <v>-1760</v>
      </c>
    </row>
    <row r="11" spans="1:13" ht="16.5" customHeight="1" x14ac:dyDescent="0.2">
      <c r="A11" s="72" t="s">
        <v>76</v>
      </c>
      <c r="B11" s="72"/>
      <c r="C11" s="5">
        <v>133795</v>
      </c>
      <c r="D11" s="5">
        <v>151974</v>
      </c>
      <c r="E11" s="5">
        <v>285769</v>
      </c>
      <c r="F11" s="5">
        <v>-2184</v>
      </c>
      <c r="G11" s="4"/>
      <c r="H11" s="50" t="s">
        <v>34</v>
      </c>
      <c r="I11" s="51"/>
      <c r="J11" s="5">
        <v>163900</v>
      </c>
      <c r="K11" s="5">
        <v>172518</v>
      </c>
      <c r="L11" s="5">
        <v>336418</v>
      </c>
      <c r="M11" s="5">
        <v>-5291</v>
      </c>
    </row>
    <row r="12" spans="1:13" ht="16.5" customHeight="1" x14ac:dyDescent="0.2">
      <c r="A12" s="38"/>
      <c r="B12" s="38"/>
      <c r="C12" s="4"/>
      <c r="D12" s="4"/>
      <c r="E12" s="4"/>
      <c r="F12" s="4"/>
      <c r="G12" s="4"/>
      <c r="H12" s="40" t="s">
        <v>18</v>
      </c>
      <c r="I12" s="39" t="s">
        <v>17</v>
      </c>
      <c r="J12" s="41">
        <v>1920</v>
      </c>
      <c r="K12" s="41">
        <v>2181</v>
      </c>
      <c r="L12" s="41">
        <v>4101</v>
      </c>
      <c r="M12" s="41">
        <v>-225</v>
      </c>
    </row>
    <row r="13" spans="1:13" ht="16.5" customHeight="1" x14ac:dyDescent="0.2">
      <c r="A13" s="38"/>
      <c r="B13" s="38"/>
      <c r="C13" s="4"/>
      <c r="D13" s="4"/>
      <c r="E13" s="4"/>
      <c r="F13" s="4"/>
      <c r="G13" s="4"/>
      <c r="H13" s="40" t="s">
        <v>19</v>
      </c>
      <c r="I13" s="39" t="s">
        <v>58</v>
      </c>
      <c r="J13" s="41">
        <v>6584</v>
      </c>
      <c r="K13" s="41">
        <v>6181</v>
      </c>
      <c r="L13" s="41">
        <v>12765</v>
      </c>
      <c r="M13" s="41">
        <v>-27</v>
      </c>
    </row>
    <row r="14" spans="1:13" ht="16.5" customHeight="1" x14ac:dyDescent="0.2">
      <c r="A14" s="54" t="s">
        <v>25</v>
      </c>
      <c r="B14" s="55"/>
      <c r="C14" s="56" t="s">
        <v>94</v>
      </c>
      <c r="D14" s="57"/>
      <c r="E14" s="58"/>
      <c r="F14" s="62" t="s">
        <v>95</v>
      </c>
      <c r="G14" s="4"/>
      <c r="H14" s="40" t="s">
        <v>35</v>
      </c>
      <c r="I14" s="39" t="s">
        <v>6</v>
      </c>
      <c r="J14" s="41">
        <v>2760</v>
      </c>
      <c r="K14" s="41">
        <v>2981</v>
      </c>
      <c r="L14" s="41">
        <v>5741</v>
      </c>
      <c r="M14" s="41">
        <v>-160</v>
      </c>
    </row>
    <row r="15" spans="1:13" ht="16.5" customHeight="1" x14ac:dyDescent="0.2">
      <c r="A15" s="65" t="s">
        <v>36</v>
      </c>
      <c r="B15" s="66"/>
      <c r="C15" s="59"/>
      <c r="D15" s="60"/>
      <c r="E15" s="61"/>
      <c r="F15" s="63"/>
      <c r="G15" s="4"/>
      <c r="H15" s="50" t="s">
        <v>37</v>
      </c>
      <c r="I15" s="51"/>
      <c r="J15" s="5">
        <v>11264</v>
      </c>
      <c r="K15" s="5">
        <v>11343</v>
      </c>
      <c r="L15" s="5">
        <v>22607</v>
      </c>
      <c r="M15" s="5">
        <v>-412</v>
      </c>
    </row>
    <row r="16" spans="1:13" ht="16.5" customHeight="1" x14ac:dyDescent="0.2">
      <c r="A16" s="67" t="s">
        <v>28</v>
      </c>
      <c r="B16" s="68"/>
      <c r="C16" s="39" t="s">
        <v>0</v>
      </c>
      <c r="D16" s="39" t="s">
        <v>1</v>
      </c>
      <c r="E16" s="39" t="s">
        <v>2</v>
      </c>
      <c r="F16" s="64"/>
      <c r="G16" s="4"/>
      <c r="H16" s="72" t="s">
        <v>77</v>
      </c>
      <c r="I16" s="72"/>
      <c r="J16" s="5">
        <v>175164</v>
      </c>
      <c r="K16" s="5">
        <v>183861</v>
      </c>
      <c r="L16" s="5">
        <v>359025</v>
      </c>
      <c r="M16" s="5">
        <v>-5703</v>
      </c>
    </row>
    <row r="17" spans="1:13" ht="16.5" customHeight="1" x14ac:dyDescent="0.2">
      <c r="A17" s="50" t="s">
        <v>38</v>
      </c>
      <c r="B17" s="51"/>
      <c r="C17" s="5">
        <v>18826</v>
      </c>
      <c r="D17" s="5">
        <v>20679</v>
      </c>
      <c r="E17" s="5">
        <v>39505</v>
      </c>
      <c r="F17" s="5">
        <v>-1102</v>
      </c>
      <c r="G17" s="4"/>
      <c r="H17" s="4"/>
      <c r="I17" s="4" t="s">
        <v>39</v>
      </c>
      <c r="J17" s="4"/>
      <c r="K17" s="4"/>
      <c r="L17" s="4"/>
      <c r="M17" s="38"/>
    </row>
    <row r="18" spans="1:13" ht="16.5" customHeight="1" x14ac:dyDescent="0.2">
      <c r="A18" s="50" t="s">
        <v>40</v>
      </c>
      <c r="B18" s="51"/>
      <c r="C18" s="5">
        <v>13116</v>
      </c>
      <c r="D18" s="5">
        <v>14494</v>
      </c>
      <c r="E18" s="5">
        <v>27610</v>
      </c>
      <c r="F18" s="5">
        <v>-699</v>
      </c>
      <c r="G18" s="4"/>
      <c r="H18" s="4" t="s">
        <v>41</v>
      </c>
      <c r="I18" s="4" t="s">
        <v>41</v>
      </c>
      <c r="J18" s="4"/>
      <c r="K18" s="4"/>
      <c r="L18" s="4"/>
      <c r="M18" s="38"/>
    </row>
    <row r="19" spans="1:13" ht="16.5" customHeight="1" x14ac:dyDescent="0.2">
      <c r="A19" s="50" t="s">
        <v>59</v>
      </c>
      <c r="B19" s="51"/>
      <c r="C19" s="5">
        <v>12841</v>
      </c>
      <c r="D19" s="5">
        <v>13733</v>
      </c>
      <c r="E19" s="5">
        <v>26574</v>
      </c>
      <c r="F19" s="5">
        <v>-589</v>
      </c>
      <c r="G19" s="4"/>
      <c r="H19" s="4"/>
      <c r="I19" s="4"/>
      <c r="J19" s="4"/>
      <c r="K19" s="4"/>
      <c r="L19" s="4"/>
      <c r="M19" s="38"/>
    </row>
    <row r="20" spans="1:13" ht="16.5" customHeight="1" x14ac:dyDescent="0.2">
      <c r="A20" s="50" t="s">
        <v>3</v>
      </c>
      <c r="B20" s="51"/>
      <c r="C20" s="5">
        <v>9836</v>
      </c>
      <c r="D20" s="5">
        <v>10612</v>
      </c>
      <c r="E20" s="5">
        <v>20448</v>
      </c>
      <c r="F20" s="5">
        <v>-672</v>
      </c>
      <c r="G20" s="4"/>
      <c r="H20" s="4"/>
      <c r="I20" s="4"/>
      <c r="J20" s="4"/>
      <c r="K20" s="4"/>
      <c r="L20" s="4"/>
      <c r="M20" s="38"/>
    </row>
    <row r="21" spans="1:13" ht="16.5" customHeight="1" x14ac:dyDescent="0.2">
      <c r="A21" s="50" t="s">
        <v>4</v>
      </c>
      <c r="B21" s="51"/>
      <c r="C21" s="5">
        <v>7215</v>
      </c>
      <c r="D21" s="5">
        <v>7699</v>
      </c>
      <c r="E21" s="5">
        <v>14914</v>
      </c>
      <c r="F21" s="5">
        <v>-459</v>
      </c>
      <c r="G21" s="4"/>
      <c r="H21" s="4"/>
      <c r="I21" s="4"/>
      <c r="J21" s="4"/>
      <c r="K21" s="4"/>
      <c r="L21" s="4"/>
      <c r="M21" s="38"/>
    </row>
    <row r="22" spans="1:13" ht="16.5" customHeight="1" x14ac:dyDescent="0.2">
      <c r="A22" s="50" t="s">
        <v>5</v>
      </c>
      <c r="B22" s="51"/>
      <c r="C22" s="5">
        <v>11838</v>
      </c>
      <c r="D22" s="5">
        <v>13000</v>
      </c>
      <c r="E22" s="5">
        <v>24838</v>
      </c>
      <c r="F22" s="5">
        <v>-920</v>
      </c>
      <c r="G22" s="4"/>
      <c r="H22" s="4" t="s">
        <v>60</v>
      </c>
      <c r="I22" s="4"/>
      <c r="J22" s="4" t="s">
        <v>42</v>
      </c>
      <c r="K22" s="4" t="s">
        <v>42</v>
      </c>
      <c r="L22" s="4" t="s">
        <v>42</v>
      </c>
      <c r="M22" s="38"/>
    </row>
    <row r="23" spans="1:13" ht="16.5" customHeight="1" x14ac:dyDescent="0.2">
      <c r="A23" s="50" t="s">
        <v>61</v>
      </c>
      <c r="B23" s="51"/>
      <c r="C23" s="5">
        <v>9865</v>
      </c>
      <c r="D23" s="5">
        <v>10949</v>
      </c>
      <c r="E23" s="5">
        <v>20814</v>
      </c>
      <c r="F23" s="5">
        <v>-563</v>
      </c>
      <c r="G23" s="4"/>
      <c r="H23" s="4" t="s">
        <v>42</v>
      </c>
      <c r="I23" s="4"/>
      <c r="J23" s="4" t="s">
        <v>42</v>
      </c>
      <c r="K23" s="4" t="s">
        <v>42</v>
      </c>
      <c r="L23" s="4" t="s">
        <v>42</v>
      </c>
      <c r="M23" s="38"/>
    </row>
    <row r="24" spans="1:13" ht="16.5" customHeight="1" x14ac:dyDescent="0.2">
      <c r="A24" s="50" t="s">
        <v>43</v>
      </c>
      <c r="B24" s="51"/>
      <c r="C24" s="5">
        <v>9599</v>
      </c>
      <c r="D24" s="5">
        <v>10326</v>
      </c>
      <c r="E24" s="5">
        <v>19925</v>
      </c>
      <c r="F24" s="5">
        <v>-552</v>
      </c>
      <c r="G24" s="4"/>
      <c r="H24" s="4"/>
      <c r="I24" s="4"/>
      <c r="J24" s="4"/>
      <c r="K24" s="4"/>
      <c r="L24" s="4"/>
      <c r="M24" s="38"/>
    </row>
    <row r="25" spans="1:13" ht="16.5" customHeight="1" x14ac:dyDescent="0.2">
      <c r="A25" s="50" t="s">
        <v>23</v>
      </c>
      <c r="B25" s="51"/>
      <c r="C25" s="5">
        <v>22144</v>
      </c>
      <c r="D25" s="5">
        <v>23302</v>
      </c>
      <c r="E25" s="5">
        <v>45446</v>
      </c>
      <c r="F25" s="5">
        <v>-369</v>
      </c>
      <c r="G25" s="4"/>
      <c r="H25" s="4" t="s">
        <v>42</v>
      </c>
      <c r="I25" s="4"/>
      <c r="J25" s="4"/>
      <c r="K25" s="4"/>
      <c r="L25" s="4" t="s">
        <v>42</v>
      </c>
      <c r="M25" s="38"/>
    </row>
    <row r="26" spans="1:13" ht="16.5" customHeight="1" x14ac:dyDescent="0.2">
      <c r="A26" s="50" t="s">
        <v>44</v>
      </c>
      <c r="B26" s="51"/>
      <c r="C26" s="5">
        <v>115280</v>
      </c>
      <c r="D26" s="5">
        <v>124794</v>
      </c>
      <c r="E26" s="5">
        <v>240074</v>
      </c>
      <c r="F26" s="5">
        <v>-5925</v>
      </c>
      <c r="G26" s="4"/>
      <c r="H26" s="38"/>
      <c r="I26" s="38"/>
      <c r="J26" s="38"/>
      <c r="K26" s="38"/>
      <c r="L26" s="38"/>
      <c r="M26" s="38"/>
    </row>
    <row r="27" spans="1:13" ht="16.5" customHeight="1" x14ac:dyDescent="0.2">
      <c r="A27" s="69" t="s">
        <v>16</v>
      </c>
      <c r="B27" s="39" t="s">
        <v>8</v>
      </c>
      <c r="C27" s="5">
        <v>6249</v>
      </c>
      <c r="D27" s="5">
        <v>6706</v>
      </c>
      <c r="E27" s="5">
        <v>12955</v>
      </c>
      <c r="F27" s="5">
        <v>-312</v>
      </c>
      <c r="G27" s="4"/>
      <c r="H27" s="38"/>
      <c r="I27" s="38"/>
      <c r="J27" s="38"/>
      <c r="K27" s="38"/>
      <c r="L27" s="38" t="s">
        <v>42</v>
      </c>
      <c r="M27" s="38"/>
    </row>
    <row r="28" spans="1:13" ht="16.5" customHeight="1" x14ac:dyDescent="0.2">
      <c r="A28" s="70"/>
      <c r="B28" s="39" t="s">
        <v>9</v>
      </c>
      <c r="C28" s="5">
        <v>2307</v>
      </c>
      <c r="D28" s="5">
        <v>2369</v>
      </c>
      <c r="E28" s="5">
        <v>4676</v>
      </c>
      <c r="F28" s="5">
        <v>-175</v>
      </c>
      <c r="G28" s="4"/>
      <c r="H28" s="38"/>
      <c r="I28" s="38"/>
      <c r="J28" s="38"/>
      <c r="K28" s="38"/>
      <c r="L28" s="38" t="s">
        <v>42</v>
      </c>
      <c r="M28" s="38"/>
    </row>
    <row r="29" spans="1:13" ht="16.5" customHeight="1" x14ac:dyDescent="0.2">
      <c r="A29" s="70"/>
      <c r="B29" s="39" t="s">
        <v>10</v>
      </c>
      <c r="C29" s="5">
        <v>4894</v>
      </c>
      <c r="D29" s="5">
        <v>5119</v>
      </c>
      <c r="E29" s="5">
        <v>10013</v>
      </c>
      <c r="F29" s="5">
        <v>-300</v>
      </c>
      <c r="G29" s="4"/>
      <c r="H29" s="38"/>
      <c r="I29" s="38"/>
      <c r="J29" s="38"/>
      <c r="K29" s="38"/>
      <c r="L29" s="38" t="s">
        <v>42</v>
      </c>
      <c r="M29" s="38"/>
    </row>
    <row r="30" spans="1:13" ht="16.5" customHeight="1" x14ac:dyDescent="0.2">
      <c r="A30" s="71"/>
      <c r="B30" s="39" t="s">
        <v>2</v>
      </c>
      <c r="C30" s="5">
        <v>13450</v>
      </c>
      <c r="D30" s="5">
        <v>14194</v>
      </c>
      <c r="E30" s="5">
        <v>27644</v>
      </c>
      <c r="F30" s="5">
        <v>-787</v>
      </c>
      <c r="G30" s="4"/>
      <c r="H30" s="38"/>
      <c r="I30" s="38"/>
      <c r="J30" s="38"/>
      <c r="K30" s="38"/>
      <c r="L30" s="38" t="s">
        <v>42</v>
      </c>
      <c r="M30" s="38"/>
    </row>
    <row r="31" spans="1:13" ht="16.5" customHeight="1" x14ac:dyDescent="0.2">
      <c r="A31" s="40" t="s">
        <v>45</v>
      </c>
      <c r="B31" s="39" t="s">
        <v>11</v>
      </c>
      <c r="C31" s="41">
        <v>1983</v>
      </c>
      <c r="D31" s="41">
        <v>2059</v>
      </c>
      <c r="E31" s="41">
        <v>4042</v>
      </c>
      <c r="F31" s="41">
        <v>-132</v>
      </c>
      <c r="G31" s="4"/>
      <c r="H31" s="4"/>
      <c r="I31" s="4"/>
      <c r="J31" s="42"/>
      <c r="K31" s="42"/>
      <c r="L31" s="42"/>
      <c r="M31" s="38"/>
    </row>
    <row r="32" spans="1:13" ht="16.5" customHeight="1" x14ac:dyDescent="0.2">
      <c r="A32" s="40" t="s">
        <v>46</v>
      </c>
      <c r="B32" s="39" t="s">
        <v>47</v>
      </c>
      <c r="C32" s="41">
        <v>4256</v>
      </c>
      <c r="D32" s="41">
        <v>4707</v>
      </c>
      <c r="E32" s="41">
        <v>8963</v>
      </c>
      <c r="F32" s="41">
        <v>-288</v>
      </c>
      <c r="G32" s="4"/>
      <c r="H32" s="4"/>
      <c r="I32" s="4"/>
      <c r="J32" s="4"/>
      <c r="K32" s="4"/>
      <c r="L32" s="4"/>
      <c r="M32" s="38"/>
    </row>
    <row r="33" spans="1:13" ht="16.5" customHeight="1" x14ac:dyDescent="0.2">
      <c r="A33" s="69" t="s">
        <v>20</v>
      </c>
      <c r="B33" s="39" t="s">
        <v>48</v>
      </c>
      <c r="C33" s="5">
        <v>5824</v>
      </c>
      <c r="D33" s="5">
        <v>6149</v>
      </c>
      <c r="E33" s="5">
        <v>11973</v>
      </c>
      <c r="F33" s="5">
        <v>-365</v>
      </c>
      <c r="G33" s="4"/>
      <c r="H33" s="4"/>
      <c r="I33" s="4"/>
      <c r="J33" s="4"/>
      <c r="K33" s="4"/>
      <c r="L33" s="4"/>
      <c r="M33" s="38"/>
    </row>
    <row r="34" spans="1:13" ht="16.5" customHeight="1" x14ac:dyDescent="0.2">
      <c r="A34" s="70"/>
      <c r="B34" s="39" t="s">
        <v>12</v>
      </c>
      <c r="C34" s="5">
        <v>3386</v>
      </c>
      <c r="D34" s="5">
        <v>3470</v>
      </c>
      <c r="E34" s="5">
        <v>6856</v>
      </c>
      <c r="F34" s="5">
        <v>-226</v>
      </c>
      <c r="G34" s="4"/>
      <c r="H34" s="4"/>
      <c r="I34" s="4"/>
      <c r="J34" s="4"/>
      <c r="K34" s="4"/>
      <c r="L34" s="4"/>
      <c r="M34" s="38"/>
    </row>
    <row r="35" spans="1:13" ht="16.5" customHeight="1" x14ac:dyDescent="0.2">
      <c r="A35" s="70"/>
      <c r="B35" s="39" t="s">
        <v>13</v>
      </c>
      <c r="C35" s="5">
        <v>1247</v>
      </c>
      <c r="D35" s="5">
        <v>1244</v>
      </c>
      <c r="E35" s="5">
        <v>2491</v>
      </c>
      <c r="F35" s="5">
        <v>-62</v>
      </c>
      <c r="G35" s="4"/>
      <c r="H35" s="4" t="s">
        <v>60</v>
      </c>
      <c r="I35" s="4"/>
      <c r="J35" s="4" t="s">
        <v>42</v>
      </c>
      <c r="K35" s="4" t="s">
        <v>42</v>
      </c>
      <c r="L35" s="4" t="s">
        <v>42</v>
      </c>
      <c r="M35" s="38"/>
    </row>
    <row r="36" spans="1:13" ht="16.5" customHeight="1" x14ac:dyDescent="0.2">
      <c r="A36" s="70"/>
      <c r="B36" s="39" t="s">
        <v>62</v>
      </c>
      <c r="C36" s="5">
        <v>999</v>
      </c>
      <c r="D36" s="5">
        <v>1015</v>
      </c>
      <c r="E36" s="5">
        <v>2014</v>
      </c>
      <c r="F36" s="5">
        <v>-52</v>
      </c>
      <c r="G36" s="4"/>
      <c r="H36" s="4" t="s">
        <v>42</v>
      </c>
      <c r="I36" s="4"/>
      <c r="J36" s="4" t="s">
        <v>42</v>
      </c>
      <c r="K36" s="4" t="s">
        <v>42</v>
      </c>
      <c r="L36" s="4" t="s">
        <v>42</v>
      </c>
      <c r="M36" s="38"/>
    </row>
    <row r="37" spans="1:13" ht="16.5" customHeight="1" x14ac:dyDescent="0.2">
      <c r="A37" s="71"/>
      <c r="B37" s="39" t="s">
        <v>2</v>
      </c>
      <c r="C37" s="5">
        <v>11456</v>
      </c>
      <c r="D37" s="5">
        <v>11878</v>
      </c>
      <c r="E37" s="5">
        <v>23334</v>
      </c>
      <c r="F37" s="5">
        <v>-705</v>
      </c>
      <c r="G37" s="4"/>
      <c r="H37" s="4"/>
      <c r="I37" s="4"/>
      <c r="J37" s="4"/>
      <c r="K37" s="4"/>
      <c r="L37" s="4"/>
      <c r="M37" s="38"/>
    </row>
    <row r="38" spans="1:13" ht="16.5" customHeight="1" x14ac:dyDescent="0.2">
      <c r="A38" s="69" t="s">
        <v>49</v>
      </c>
      <c r="B38" s="39" t="s">
        <v>14</v>
      </c>
      <c r="C38" s="5">
        <v>3371</v>
      </c>
      <c r="D38" s="5">
        <v>3485</v>
      </c>
      <c r="E38" s="5">
        <v>6856</v>
      </c>
      <c r="F38" s="5">
        <v>-229</v>
      </c>
      <c r="G38" s="4"/>
      <c r="H38" s="4" t="s">
        <v>42</v>
      </c>
      <c r="I38" s="4"/>
      <c r="J38" s="4"/>
      <c r="K38" s="4"/>
      <c r="L38" s="4" t="s">
        <v>42</v>
      </c>
      <c r="M38" s="38"/>
    </row>
    <row r="39" spans="1:13" ht="16.5" customHeight="1" x14ac:dyDescent="0.2">
      <c r="A39" s="70"/>
      <c r="B39" s="39" t="s">
        <v>7</v>
      </c>
      <c r="C39" s="5">
        <v>1600</v>
      </c>
      <c r="D39" s="5">
        <v>1716</v>
      </c>
      <c r="E39" s="5">
        <v>3316</v>
      </c>
      <c r="F39" s="5">
        <v>-74</v>
      </c>
      <c r="G39" s="4"/>
      <c r="H39" s="38"/>
      <c r="I39" s="38"/>
      <c r="J39" s="38"/>
      <c r="K39" s="38"/>
      <c r="L39" s="38"/>
      <c r="M39" s="38"/>
    </row>
    <row r="40" spans="1:13" ht="16.5" customHeight="1" x14ac:dyDescent="0.2">
      <c r="A40" s="70"/>
      <c r="B40" s="39" t="s">
        <v>50</v>
      </c>
      <c r="C40" s="5">
        <v>2073</v>
      </c>
      <c r="D40" s="5">
        <v>2330</v>
      </c>
      <c r="E40" s="5">
        <v>4403</v>
      </c>
      <c r="F40" s="5">
        <v>-159</v>
      </c>
      <c r="G40" s="4"/>
      <c r="H40" s="38"/>
      <c r="I40" s="38"/>
      <c r="J40" s="38"/>
      <c r="K40" s="38"/>
      <c r="L40" s="38" t="s">
        <v>42</v>
      </c>
      <c r="M40" s="38"/>
    </row>
    <row r="41" spans="1:13" ht="16.5" customHeight="1" x14ac:dyDescent="0.2">
      <c r="A41" s="70"/>
      <c r="B41" s="39" t="s">
        <v>21</v>
      </c>
      <c r="C41" s="5">
        <v>6225</v>
      </c>
      <c r="D41" s="5">
        <v>6716</v>
      </c>
      <c r="E41" s="5">
        <v>12941</v>
      </c>
      <c r="F41" s="5">
        <v>-373</v>
      </c>
      <c r="G41" s="4"/>
      <c r="H41" s="38"/>
      <c r="I41" s="38"/>
      <c r="J41" s="38"/>
      <c r="K41" s="38"/>
      <c r="L41" s="38" t="s">
        <v>42</v>
      </c>
      <c r="M41" s="38"/>
    </row>
    <row r="42" spans="1:13" ht="16.5" customHeight="1" x14ac:dyDescent="0.2">
      <c r="A42" s="71"/>
      <c r="B42" s="39" t="s">
        <v>2</v>
      </c>
      <c r="C42" s="5">
        <v>13269</v>
      </c>
      <c r="D42" s="5">
        <v>14247</v>
      </c>
      <c r="E42" s="5">
        <v>27516</v>
      </c>
      <c r="F42" s="5">
        <v>-835</v>
      </c>
      <c r="G42" s="38"/>
      <c r="H42" s="38"/>
      <c r="I42" s="38"/>
      <c r="J42" s="38"/>
      <c r="K42" s="38"/>
      <c r="L42" s="38" t="s">
        <v>42</v>
      </c>
      <c r="M42" s="38"/>
    </row>
    <row r="43" spans="1:13" ht="16.5" customHeight="1" x14ac:dyDescent="0.2">
      <c r="A43" s="40" t="s">
        <v>22</v>
      </c>
      <c r="B43" s="39" t="s">
        <v>15</v>
      </c>
      <c r="C43" s="41">
        <v>4419</v>
      </c>
      <c r="D43" s="41">
        <v>4752</v>
      </c>
      <c r="E43" s="41">
        <v>9171</v>
      </c>
      <c r="F43" s="41">
        <v>-352</v>
      </c>
      <c r="G43" s="38"/>
      <c r="H43" s="38"/>
      <c r="I43" s="38"/>
      <c r="J43" s="38"/>
      <c r="K43" s="38"/>
      <c r="L43" s="38" t="s">
        <v>42</v>
      </c>
      <c r="M43" s="38"/>
    </row>
    <row r="44" spans="1:13" ht="16.5" customHeight="1" x14ac:dyDescent="0.2">
      <c r="A44" s="50" t="s">
        <v>37</v>
      </c>
      <c r="B44" s="51"/>
      <c r="C44" s="5">
        <v>48833</v>
      </c>
      <c r="D44" s="5">
        <v>51837</v>
      </c>
      <c r="E44" s="5">
        <v>100670</v>
      </c>
      <c r="F44" s="5">
        <v>-3099</v>
      </c>
      <c r="G44" s="38"/>
      <c r="H44" s="38"/>
      <c r="I44" s="38"/>
      <c r="J44" s="38"/>
      <c r="K44" s="38"/>
      <c r="L44" s="38"/>
      <c r="M44" s="38"/>
    </row>
    <row r="45" spans="1:13" ht="16.5" customHeight="1" x14ac:dyDescent="0.2">
      <c r="A45" s="72" t="s">
        <v>78</v>
      </c>
      <c r="B45" s="72"/>
      <c r="C45" s="5">
        <v>164113</v>
      </c>
      <c r="D45" s="5">
        <v>176631</v>
      </c>
      <c r="E45" s="5">
        <v>340744</v>
      </c>
      <c r="F45" s="5">
        <v>-9024</v>
      </c>
      <c r="G45" s="38"/>
      <c r="H45" s="38"/>
      <c r="I45" s="38"/>
      <c r="J45" s="38"/>
      <c r="K45" s="38"/>
      <c r="L45" s="38"/>
      <c r="M45" s="38"/>
    </row>
    <row r="46" spans="1:13" ht="16.5" customHeight="1" x14ac:dyDescent="0.2">
      <c r="A46" s="43"/>
      <c r="B46" s="43"/>
      <c r="C46" s="44"/>
      <c r="D46" s="44"/>
      <c r="E46" s="44"/>
      <c r="F46" s="45"/>
      <c r="G46" s="45"/>
      <c r="H46" s="45"/>
      <c r="I46" s="45"/>
      <c r="J46" s="45"/>
      <c r="K46" s="45"/>
      <c r="L46" s="45"/>
      <c r="M46" s="45"/>
    </row>
    <row r="47" spans="1:13" ht="16.5" customHeight="1" x14ac:dyDescent="0.2">
      <c r="A47" s="38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</row>
    <row r="48" spans="1:13" ht="16.5" customHeight="1" x14ac:dyDescent="0.2">
      <c r="A48" s="73" t="s">
        <v>68</v>
      </c>
      <c r="B48" s="74"/>
      <c r="C48" s="77" t="s">
        <v>96</v>
      </c>
      <c r="D48" s="78"/>
      <c r="E48" s="79"/>
      <c r="F48" s="77" t="s">
        <v>79</v>
      </c>
      <c r="G48" s="78"/>
      <c r="H48" s="78"/>
      <c r="I48" s="79"/>
      <c r="J48" s="73" t="s">
        <v>63</v>
      </c>
      <c r="K48" s="82"/>
      <c r="L48" s="74"/>
      <c r="M48" s="45"/>
    </row>
    <row r="49" spans="1:13" ht="16.5" customHeight="1" x14ac:dyDescent="0.2">
      <c r="A49" s="75"/>
      <c r="B49" s="76"/>
      <c r="C49" s="46" t="s">
        <v>69</v>
      </c>
      <c r="D49" s="46" t="s">
        <v>70</v>
      </c>
      <c r="E49" s="46" t="s">
        <v>71</v>
      </c>
      <c r="F49" s="46" t="s">
        <v>64</v>
      </c>
      <c r="G49" s="83" t="s">
        <v>65</v>
      </c>
      <c r="H49" s="83"/>
      <c r="I49" s="46" t="s">
        <v>66</v>
      </c>
      <c r="J49" s="46" t="s">
        <v>67</v>
      </c>
      <c r="K49" s="46" t="s">
        <v>72</v>
      </c>
      <c r="L49" s="46" t="s">
        <v>73</v>
      </c>
      <c r="M49" s="45"/>
    </row>
    <row r="50" spans="1:13" ht="16.5" customHeight="1" x14ac:dyDescent="0.2">
      <c r="A50" s="84" t="s">
        <v>51</v>
      </c>
      <c r="B50" s="85"/>
      <c r="C50" s="47">
        <v>133795</v>
      </c>
      <c r="D50" s="47">
        <v>151974</v>
      </c>
      <c r="E50" s="47">
        <v>285769</v>
      </c>
      <c r="F50" s="47">
        <v>134700</v>
      </c>
      <c r="G50" s="86">
        <v>153253</v>
      </c>
      <c r="H50" s="87">
        <v>0</v>
      </c>
      <c r="I50" s="48">
        <v>287953</v>
      </c>
      <c r="J50" s="49">
        <v>-905</v>
      </c>
      <c r="K50" s="49">
        <v>-1279</v>
      </c>
      <c r="L50" s="49">
        <v>-2184</v>
      </c>
      <c r="M50" s="45"/>
    </row>
    <row r="51" spans="1:13" ht="16.5" customHeight="1" x14ac:dyDescent="0.2">
      <c r="A51" s="88" t="s">
        <v>52</v>
      </c>
      <c r="B51" s="89"/>
      <c r="C51" s="3">
        <v>164113</v>
      </c>
      <c r="D51" s="3">
        <v>176631</v>
      </c>
      <c r="E51" s="3">
        <v>340744</v>
      </c>
      <c r="F51" s="3">
        <v>168352</v>
      </c>
      <c r="G51" s="80">
        <v>181416</v>
      </c>
      <c r="H51" s="81">
        <v>0</v>
      </c>
      <c r="I51" s="6">
        <v>349768</v>
      </c>
      <c r="J51" s="2">
        <v>-4239</v>
      </c>
      <c r="K51" s="2">
        <v>-4785</v>
      </c>
      <c r="L51" s="2">
        <v>-9024</v>
      </c>
    </row>
    <row r="52" spans="1:13" ht="16.5" customHeight="1" x14ac:dyDescent="0.2">
      <c r="A52" s="88" t="s">
        <v>53</v>
      </c>
      <c r="B52" s="89"/>
      <c r="C52" s="3">
        <v>175164</v>
      </c>
      <c r="D52" s="3">
        <v>183861</v>
      </c>
      <c r="E52" s="3">
        <v>359025</v>
      </c>
      <c r="F52" s="3">
        <v>177413</v>
      </c>
      <c r="G52" s="80">
        <v>187315</v>
      </c>
      <c r="H52" s="81">
        <v>0</v>
      </c>
      <c r="I52" s="6">
        <v>364728</v>
      </c>
      <c r="J52" s="2">
        <v>-2249</v>
      </c>
      <c r="K52" s="2">
        <v>-3454</v>
      </c>
      <c r="L52" s="2">
        <v>-5703</v>
      </c>
    </row>
    <row r="53" spans="1:13" ht="16.5" customHeight="1" x14ac:dyDescent="0.2">
      <c r="A53" s="88" t="s">
        <v>74</v>
      </c>
      <c r="B53" s="89"/>
      <c r="C53" s="2">
        <v>473072</v>
      </c>
      <c r="D53" s="2">
        <v>512466</v>
      </c>
      <c r="E53" s="2">
        <v>985538</v>
      </c>
      <c r="F53" s="2">
        <v>480465</v>
      </c>
      <c r="G53" s="80">
        <v>521984</v>
      </c>
      <c r="H53" s="81">
        <v>0</v>
      </c>
      <c r="I53" s="2">
        <v>1002449</v>
      </c>
      <c r="J53" s="2">
        <v>-7393</v>
      </c>
      <c r="K53" s="2">
        <v>-9518</v>
      </c>
      <c r="L53" s="2">
        <v>-16911</v>
      </c>
    </row>
  </sheetData>
  <mergeCells count="55">
    <mergeCell ref="G53:H53"/>
    <mergeCell ref="J48:L48"/>
    <mergeCell ref="G49:H49"/>
    <mergeCell ref="A50:B50"/>
    <mergeCell ref="G50:H50"/>
    <mergeCell ref="A51:B51"/>
    <mergeCell ref="G51:H51"/>
    <mergeCell ref="A52:B52"/>
    <mergeCell ref="G52:H52"/>
    <mergeCell ref="A53:B53"/>
    <mergeCell ref="F48:I48"/>
    <mergeCell ref="A38:A42"/>
    <mergeCell ref="A44:B44"/>
    <mergeCell ref="A45:B45"/>
    <mergeCell ref="A48:B49"/>
    <mergeCell ref="C48:E48"/>
    <mergeCell ref="A33:A37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A30"/>
    <mergeCell ref="A14:B14"/>
    <mergeCell ref="C14:E15"/>
    <mergeCell ref="F14:F16"/>
    <mergeCell ref="A15:B15"/>
    <mergeCell ref="H15:I15"/>
    <mergeCell ref="A16:B16"/>
    <mergeCell ref="H16:I16"/>
    <mergeCell ref="A8:A10"/>
    <mergeCell ref="H8:I8"/>
    <mergeCell ref="H9:I9"/>
    <mergeCell ref="H10:I10"/>
    <mergeCell ref="A11:B11"/>
    <mergeCell ref="H11:I11"/>
    <mergeCell ref="A7:B7"/>
    <mergeCell ref="H7:I7"/>
    <mergeCell ref="K1:M1"/>
    <mergeCell ref="A2:M3"/>
    <mergeCell ref="A4:B4"/>
    <mergeCell ref="C4:E5"/>
    <mergeCell ref="F4:F6"/>
    <mergeCell ref="H4:I4"/>
    <mergeCell ref="J4:L5"/>
    <mergeCell ref="M4:M6"/>
    <mergeCell ref="A5:B5"/>
    <mergeCell ref="H5:I5"/>
    <mergeCell ref="A6:B6"/>
    <mergeCell ref="H6:I6"/>
  </mergeCells>
  <phoneticPr fontId="2"/>
  <printOptions horizontalCentered="1"/>
  <pageMargins left="0.59055118110236227" right="0.39370078740157483" top="0.98425196850393704" bottom="0.98425196850393704" header="0.62992125984251968" footer="0.51181102362204722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D58"/>
  <sheetViews>
    <sheetView view="pageBreakPreview" topLeftCell="A26" zoomScale="115" zoomScaleNormal="100" zoomScaleSheetLayoutView="115" workbookViewId="0">
      <selection activeCell="A2" sqref="A2"/>
    </sheetView>
  </sheetViews>
  <sheetFormatPr defaultRowHeight="13.2" x14ac:dyDescent="0.2"/>
  <cols>
    <col min="2" max="4" width="14" customWidth="1"/>
    <col min="7" max="8" width="9.33203125" bestFit="1" customWidth="1"/>
    <col min="9" max="9" width="11" bestFit="1" customWidth="1"/>
  </cols>
  <sheetData>
    <row r="1" spans="1:4" ht="15" customHeight="1" x14ac:dyDescent="0.2">
      <c r="A1" t="s">
        <v>93</v>
      </c>
    </row>
    <row r="2" spans="1:4" ht="15" customHeight="1" x14ac:dyDescent="0.2">
      <c r="A2" t="s">
        <v>80</v>
      </c>
    </row>
    <row r="3" spans="1:4" ht="15" customHeight="1" x14ac:dyDescent="0.2"/>
    <row r="4" spans="1:4" ht="13.8" thickBot="1" x14ac:dyDescent="0.25">
      <c r="A4" t="s">
        <v>89</v>
      </c>
    </row>
    <row r="5" spans="1:4" ht="15" customHeight="1" x14ac:dyDescent="0.2">
      <c r="A5" s="7" t="s">
        <v>81</v>
      </c>
      <c r="B5" s="8" t="s">
        <v>82</v>
      </c>
      <c r="C5" s="8" t="s">
        <v>83</v>
      </c>
      <c r="D5" s="9" t="s">
        <v>84</v>
      </c>
    </row>
    <row r="6" spans="1:4" ht="15" customHeight="1" x14ac:dyDescent="0.2">
      <c r="A6" s="10" t="s">
        <v>85</v>
      </c>
      <c r="B6" s="11" t="e">
        <f>#REF!</f>
        <v>#REF!</v>
      </c>
      <c r="C6" s="11" t="e">
        <f>#REF!</f>
        <v>#REF!</v>
      </c>
      <c r="D6" s="12" t="e">
        <f>SUM(B6:C6)</f>
        <v>#REF!</v>
      </c>
    </row>
    <row r="7" spans="1:4" ht="15" customHeight="1" x14ac:dyDescent="0.2">
      <c r="A7" s="10" t="s">
        <v>86</v>
      </c>
      <c r="B7" s="11" t="e">
        <f>#REF!</f>
        <v>#REF!</v>
      </c>
      <c r="C7" s="11" t="e">
        <f>#REF!</f>
        <v>#REF!</v>
      </c>
      <c r="D7" s="12" t="e">
        <f>SUM(B7:C7)</f>
        <v>#REF!</v>
      </c>
    </row>
    <row r="8" spans="1:4" ht="13.8" thickBot="1" x14ac:dyDescent="0.25">
      <c r="A8" s="13" t="s">
        <v>84</v>
      </c>
      <c r="B8" s="14" t="e">
        <f>SUM(B6:B7)</f>
        <v>#REF!</v>
      </c>
      <c r="C8" s="14" t="e">
        <f>SUM(C6:C7)</f>
        <v>#REF!</v>
      </c>
      <c r="D8" s="15" t="e">
        <f>SUM(B8:C8)</f>
        <v>#REF!</v>
      </c>
    </row>
    <row r="9" spans="1:4" ht="15" customHeight="1" x14ac:dyDescent="0.2">
      <c r="A9" s="16" t="s">
        <v>87</v>
      </c>
      <c r="B9" s="17" t="s">
        <v>82</v>
      </c>
      <c r="C9" s="17" t="s">
        <v>83</v>
      </c>
      <c r="D9" s="18" t="s">
        <v>84</v>
      </c>
    </row>
    <row r="10" spans="1:4" ht="15" customHeight="1" x14ac:dyDescent="0.2">
      <c r="A10" s="19" t="s">
        <v>85</v>
      </c>
      <c r="B10" s="20" t="e">
        <f>#REF!</f>
        <v>#REF!</v>
      </c>
      <c r="C10" s="20" t="e">
        <f>#REF!</f>
        <v>#REF!</v>
      </c>
      <c r="D10" s="21" t="e">
        <f>SUM(B10:C10)</f>
        <v>#REF!</v>
      </c>
    </row>
    <row r="11" spans="1:4" ht="15" customHeight="1" x14ac:dyDescent="0.2">
      <c r="A11" s="19" t="s">
        <v>86</v>
      </c>
      <c r="B11" s="20" t="e">
        <f>#REF!</f>
        <v>#REF!</v>
      </c>
      <c r="C11" s="20" t="e">
        <f>#REF!</f>
        <v>#REF!</v>
      </c>
      <c r="D11" s="21" t="e">
        <f>SUM(B11:C11)</f>
        <v>#REF!</v>
      </c>
    </row>
    <row r="12" spans="1:4" ht="13.8" thickBot="1" x14ac:dyDescent="0.25">
      <c r="A12" s="22" t="s">
        <v>84</v>
      </c>
      <c r="B12" s="23" t="e">
        <f>SUM(B10:B11)</f>
        <v>#REF!</v>
      </c>
      <c r="C12" s="23" t="e">
        <f>SUM(C10:C11)</f>
        <v>#REF!</v>
      </c>
      <c r="D12" s="24" t="e">
        <f>SUM(B12:C12)</f>
        <v>#REF!</v>
      </c>
    </row>
    <row r="13" spans="1:4" ht="15" customHeight="1" x14ac:dyDescent="0.2">
      <c r="A13" s="25" t="s">
        <v>88</v>
      </c>
      <c r="B13" s="26" t="s">
        <v>82</v>
      </c>
      <c r="C13" s="26" t="s">
        <v>83</v>
      </c>
      <c r="D13" s="27" t="s">
        <v>84</v>
      </c>
    </row>
    <row r="14" spans="1:4" ht="15" customHeight="1" x14ac:dyDescent="0.2">
      <c r="A14" s="28" t="s">
        <v>85</v>
      </c>
      <c r="B14" s="29" t="e">
        <f>B6+B10</f>
        <v>#REF!</v>
      </c>
      <c r="C14" s="29" t="e">
        <f>C6+C10</f>
        <v>#REF!</v>
      </c>
      <c r="D14" s="30" t="e">
        <f>SUM(B14:C14)</f>
        <v>#REF!</v>
      </c>
    </row>
    <row r="15" spans="1:4" ht="15" customHeight="1" x14ac:dyDescent="0.2">
      <c r="A15" s="28" t="s">
        <v>86</v>
      </c>
      <c r="B15" s="29" t="e">
        <f>B7+B11</f>
        <v>#REF!</v>
      </c>
      <c r="C15" s="29" t="e">
        <f>C7+C11</f>
        <v>#REF!</v>
      </c>
      <c r="D15" s="30" t="e">
        <f>SUM(B15:C15)</f>
        <v>#REF!</v>
      </c>
    </row>
    <row r="16" spans="1:4" ht="13.8" thickBot="1" x14ac:dyDescent="0.25">
      <c r="A16" s="31" t="s">
        <v>84</v>
      </c>
      <c r="B16" s="32" t="e">
        <f>SUM(B14:B15)</f>
        <v>#REF!</v>
      </c>
      <c r="C16" s="32" t="e">
        <f>SUM(C14:C15)</f>
        <v>#REF!</v>
      </c>
      <c r="D16" s="33" t="e">
        <f>SUM(B16:C16)</f>
        <v>#REF!</v>
      </c>
    </row>
    <row r="17" spans="1:4" x14ac:dyDescent="0.2">
      <c r="A17" s="36"/>
      <c r="B17" s="34"/>
      <c r="C17" s="34"/>
      <c r="D17" s="34"/>
    </row>
    <row r="18" spans="1:4" ht="13.8" thickBot="1" x14ac:dyDescent="0.25">
      <c r="A18" s="35" t="s">
        <v>90</v>
      </c>
    </row>
    <row r="19" spans="1:4" x14ac:dyDescent="0.2">
      <c r="A19" s="7" t="s">
        <v>81</v>
      </c>
      <c r="B19" s="8" t="s">
        <v>82</v>
      </c>
      <c r="C19" s="8" t="s">
        <v>83</v>
      </c>
      <c r="D19" s="9" t="s">
        <v>84</v>
      </c>
    </row>
    <row r="20" spans="1:4" x14ac:dyDescent="0.2">
      <c r="A20" s="10" t="s">
        <v>85</v>
      </c>
      <c r="B20" s="11" t="e">
        <f>#REF!</f>
        <v>#REF!</v>
      </c>
      <c r="C20" s="11" t="e">
        <f>#REF!</f>
        <v>#REF!</v>
      </c>
      <c r="D20" s="12" t="e">
        <f>SUM(B20:C20)</f>
        <v>#REF!</v>
      </c>
    </row>
    <row r="21" spans="1:4" x14ac:dyDescent="0.2">
      <c r="A21" s="10" t="s">
        <v>86</v>
      </c>
      <c r="B21" s="11" t="e">
        <f>#REF!</f>
        <v>#REF!</v>
      </c>
      <c r="C21" s="11" t="e">
        <f>#REF!</f>
        <v>#REF!</v>
      </c>
      <c r="D21" s="12" t="e">
        <f>SUM(B21:C21)</f>
        <v>#REF!</v>
      </c>
    </row>
    <row r="22" spans="1:4" ht="13.8" thickBot="1" x14ac:dyDescent="0.25">
      <c r="A22" s="13" t="s">
        <v>84</v>
      </c>
      <c r="B22" s="14" t="e">
        <f>SUM(B20:B21)</f>
        <v>#REF!</v>
      </c>
      <c r="C22" s="14" t="e">
        <f>SUM(C20:C21)</f>
        <v>#REF!</v>
      </c>
      <c r="D22" s="15" t="e">
        <f>SUM(B22:C22)</f>
        <v>#REF!</v>
      </c>
    </row>
    <row r="23" spans="1:4" x14ac:dyDescent="0.2">
      <c r="A23" s="16" t="s">
        <v>87</v>
      </c>
      <c r="B23" s="17" t="s">
        <v>82</v>
      </c>
      <c r="C23" s="17" t="s">
        <v>83</v>
      </c>
      <c r="D23" s="18" t="s">
        <v>84</v>
      </c>
    </row>
    <row r="24" spans="1:4" x14ac:dyDescent="0.2">
      <c r="A24" s="19" t="s">
        <v>85</v>
      </c>
      <c r="B24" s="20" t="e">
        <f>#REF!</f>
        <v>#REF!</v>
      </c>
      <c r="C24" s="20" t="e">
        <f>#REF!</f>
        <v>#REF!</v>
      </c>
      <c r="D24" s="21" t="e">
        <f>SUM(B24:C24)</f>
        <v>#REF!</v>
      </c>
    </row>
    <row r="25" spans="1:4" x14ac:dyDescent="0.2">
      <c r="A25" s="19" t="s">
        <v>86</v>
      </c>
      <c r="B25" s="20" t="e">
        <f>#REF!</f>
        <v>#REF!</v>
      </c>
      <c r="C25" s="20" t="e">
        <f>#REF!</f>
        <v>#REF!</v>
      </c>
      <c r="D25" s="21" t="e">
        <f>SUM(B25:C25)</f>
        <v>#REF!</v>
      </c>
    </row>
    <row r="26" spans="1:4" ht="13.8" thickBot="1" x14ac:dyDescent="0.25">
      <c r="A26" s="22" t="s">
        <v>84</v>
      </c>
      <c r="B26" s="23" t="e">
        <f>SUM(B24:B25)</f>
        <v>#REF!</v>
      </c>
      <c r="C26" s="23" t="e">
        <f>SUM(C24:C25)</f>
        <v>#REF!</v>
      </c>
      <c r="D26" s="24" t="e">
        <f>SUM(B26:C26)</f>
        <v>#REF!</v>
      </c>
    </row>
    <row r="27" spans="1:4" x14ac:dyDescent="0.2">
      <c r="A27" s="25" t="s">
        <v>88</v>
      </c>
      <c r="B27" s="26" t="s">
        <v>82</v>
      </c>
      <c r="C27" s="26" t="s">
        <v>83</v>
      </c>
      <c r="D27" s="27" t="s">
        <v>84</v>
      </c>
    </row>
    <row r="28" spans="1:4" x14ac:dyDescent="0.2">
      <c r="A28" s="28" t="s">
        <v>85</v>
      </c>
      <c r="B28" s="29" t="e">
        <f>B20+B24</f>
        <v>#REF!</v>
      </c>
      <c r="C28" s="29" t="e">
        <f>C20+C24</f>
        <v>#REF!</v>
      </c>
      <c r="D28" s="30" t="e">
        <f>SUM(B28:C28)</f>
        <v>#REF!</v>
      </c>
    </row>
    <row r="29" spans="1:4" x14ac:dyDescent="0.2">
      <c r="A29" s="28" t="s">
        <v>86</v>
      </c>
      <c r="B29" s="29" t="e">
        <f>B21+B25</f>
        <v>#REF!</v>
      </c>
      <c r="C29" s="29" t="e">
        <f>C21+C25</f>
        <v>#REF!</v>
      </c>
      <c r="D29" s="30" t="e">
        <f>SUM(B29:C29)</f>
        <v>#REF!</v>
      </c>
    </row>
    <row r="30" spans="1:4" ht="13.8" thickBot="1" x14ac:dyDescent="0.25">
      <c r="A30" s="31" t="s">
        <v>84</v>
      </c>
      <c r="B30" s="32" t="e">
        <f>SUM(B28:B29)</f>
        <v>#REF!</v>
      </c>
      <c r="C30" s="32" t="e">
        <f>SUM(C28:C29)</f>
        <v>#REF!</v>
      </c>
      <c r="D30" s="33" t="e">
        <f>SUM(B30:C30)</f>
        <v>#REF!</v>
      </c>
    </row>
    <row r="31" spans="1:4" x14ac:dyDescent="0.2">
      <c r="A31" s="36"/>
      <c r="B31" s="34"/>
      <c r="C31" s="34"/>
      <c r="D31" s="34"/>
    </row>
    <row r="32" spans="1:4" ht="13.8" thickBot="1" x14ac:dyDescent="0.25">
      <c r="A32" s="35" t="s">
        <v>91</v>
      </c>
    </row>
    <row r="33" spans="1:4" x14ac:dyDescent="0.2">
      <c r="A33" s="7" t="s">
        <v>81</v>
      </c>
      <c r="B33" s="8" t="s">
        <v>82</v>
      </c>
      <c r="C33" s="8" t="s">
        <v>83</v>
      </c>
      <c r="D33" s="9" t="s">
        <v>84</v>
      </c>
    </row>
    <row r="34" spans="1:4" x14ac:dyDescent="0.2">
      <c r="A34" s="10" t="s">
        <v>85</v>
      </c>
      <c r="B34" s="11" t="e">
        <f>#REF!</f>
        <v>#REF!</v>
      </c>
      <c r="C34" s="11" t="e">
        <f>#REF!</f>
        <v>#REF!</v>
      </c>
      <c r="D34" s="12" t="e">
        <f>SUM(B34:C34)</f>
        <v>#REF!</v>
      </c>
    </row>
    <row r="35" spans="1:4" x14ac:dyDescent="0.2">
      <c r="A35" s="10" t="s">
        <v>86</v>
      </c>
      <c r="B35" s="11" t="e">
        <f>#REF!</f>
        <v>#REF!</v>
      </c>
      <c r="C35" s="11" t="e">
        <f>#REF!</f>
        <v>#REF!</v>
      </c>
      <c r="D35" s="12" t="e">
        <f>SUM(B35:C35)</f>
        <v>#REF!</v>
      </c>
    </row>
    <row r="36" spans="1:4" ht="13.8" thickBot="1" x14ac:dyDescent="0.25">
      <c r="A36" s="13" t="s">
        <v>84</v>
      </c>
      <c r="B36" s="14" t="e">
        <f>SUM(B34:B35)</f>
        <v>#REF!</v>
      </c>
      <c r="C36" s="14" t="e">
        <f>SUM(C34:C35)</f>
        <v>#REF!</v>
      </c>
      <c r="D36" s="15" t="e">
        <f>SUM(B36:C36)</f>
        <v>#REF!</v>
      </c>
    </row>
    <row r="37" spans="1:4" x14ac:dyDescent="0.2">
      <c r="A37" s="16" t="s">
        <v>87</v>
      </c>
      <c r="B37" s="17" t="s">
        <v>82</v>
      </c>
      <c r="C37" s="17" t="s">
        <v>83</v>
      </c>
      <c r="D37" s="18" t="s">
        <v>84</v>
      </c>
    </row>
    <row r="38" spans="1:4" x14ac:dyDescent="0.2">
      <c r="A38" s="19" t="s">
        <v>85</v>
      </c>
      <c r="B38" s="20" t="e">
        <f>#REF!</f>
        <v>#REF!</v>
      </c>
      <c r="C38" s="20" t="e">
        <f>#REF!</f>
        <v>#REF!</v>
      </c>
      <c r="D38" s="21" t="e">
        <f>SUM(B38:C38)</f>
        <v>#REF!</v>
      </c>
    </row>
    <row r="39" spans="1:4" x14ac:dyDescent="0.2">
      <c r="A39" s="19" t="s">
        <v>86</v>
      </c>
      <c r="B39" s="20" t="e">
        <f>#REF!</f>
        <v>#REF!</v>
      </c>
      <c r="C39" s="20" t="e">
        <f>#REF!</f>
        <v>#REF!</v>
      </c>
      <c r="D39" s="21" t="e">
        <f>SUM(B39:C39)</f>
        <v>#REF!</v>
      </c>
    </row>
    <row r="40" spans="1:4" ht="13.8" thickBot="1" x14ac:dyDescent="0.25">
      <c r="A40" s="22" t="s">
        <v>84</v>
      </c>
      <c r="B40" s="23" t="e">
        <f>SUM(B38:B39)</f>
        <v>#REF!</v>
      </c>
      <c r="C40" s="23" t="e">
        <f>SUM(C38:C39)</f>
        <v>#REF!</v>
      </c>
      <c r="D40" s="24" t="e">
        <f>SUM(B40:C40)</f>
        <v>#REF!</v>
      </c>
    </row>
    <row r="41" spans="1:4" x14ac:dyDescent="0.2">
      <c r="A41" s="25" t="s">
        <v>88</v>
      </c>
      <c r="B41" s="26" t="s">
        <v>82</v>
      </c>
      <c r="C41" s="26" t="s">
        <v>83</v>
      </c>
      <c r="D41" s="27" t="s">
        <v>84</v>
      </c>
    </row>
    <row r="42" spans="1:4" x14ac:dyDescent="0.2">
      <c r="A42" s="28" t="s">
        <v>85</v>
      </c>
      <c r="B42" s="29" t="e">
        <f>B34+B38</f>
        <v>#REF!</v>
      </c>
      <c r="C42" s="29" t="e">
        <f>C34+C38</f>
        <v>#REF!</v>
      </c>
      <c r="D42" s="30" t="e">
        <f>SUM(B42:C42)</f>
        <v>#REF!</v>
      </c>
    </row>
    <row r="43" spans="1:4" x14ac:dyDescent="0.2">
      <c r="A43" s="28" t="s">
        <v>86</v>
      </c>
      <c r="B43" s="29" t="e">
        <f>B35+B39</f>
        <v>#REF!</v>
      </c>
      <c r="C43" s="29" t="e">
        <f>C35+C39</f>
        <v>#REF!</v>
      </c>
      <c r="D43" s="30" t="e">
        <f>SUM(B43:C43)</f>
        <v>#REF!</v>
      </c>
    </row>
    <row r="44" spans="1:4" ht="13.8" thickBot="1" x14ac:dyDescent="0.25">
      <c r="A44" s="31" t="s">
        <v>84</v>
      </c>
      <c r="B44" s="32" t="e">
        <f>SUM(B42:B43)</f>
        <v>#REF!</v>
      </c>
      <c r="C44" s="32" t="e">
        <f>SUM(C42:C43)</f>
        <v>#REF!</v>
      </c>
      <c r="D44" s="33" t="e">
        <f>SUM(B44:C44)</f>
        <v>#REF!</v>
      </c>
    </row>
    <row r="45" spans="1:4" x14ac:dyDescent="0.2">
      <c r="A45" s="37"/>
      <c r="B45" s="34"/>
      <c r="C45" s="34"/>
      <c r="D45" s="34"/>
    </row>
    <row r="46" spans="1:4" ht="13.8" thickBot="1" x14ac:dyDescent="0.25">
      <c r="A46" t="s">
        <v>92</v>
      </c>
    </row>
    <row r="47" spans="1:4" x14ac:dyDescent="0.2">
      <c r="A47" s="7" t="s">
        <v>81</v>
      </c>
      <c r="B47" s="8" t="s">
        <v>82</v>
      </c>
      <c r="C47" s="8" t="s">
        <v>83</v>
      </c>
      <c r="D47" s="9" t="s">
        <v>84</v>
      </c>
    </row>
    <row r="48" spans="1:4" x14ac:dyDescent="0.2">
      <c r="A48" s="10" t="s">
        <v>85</v>
      </c>
      <c r="B48" s="11" t="e">
        <f>B6+B20+B34</f>
        <v>#REF!</v>
      </c>
      <c r="C48" s="11" t="e">
        <f t="shared" ref="C48:C49" si="0">C6+C20+C34</f>
        <v>#REF!</v>
      </c>
      <c r="D48" s="12" t="e">
        <f>SUM(B48:C48)</f>
        <v>#REF!</v>
      </c>
    </row>
    <row r="49" spans="1:4" x14ac:dyDescent="0.2">
      <c r="A49" s="10" t="s">
        <v>86</v>
      </c>
      <c r="B49" s="11" t="e">
        <f>B7+B21+B35</f>
        <v>#REF!</v>
      </c>
      <c r="C49" s="11" t="e">
        <f t="shared" si="0"/>
        <v>#REF!</v>
      </c>
      <c r="D49" s="12" t="e">
        <f>SUM(B49:C49)</f>
        <v>#REF!</v>
      </c>
    </row>
    <row r="50" spans="1:4" ht="13.8" thickBot="1" x14ac:dyDescent="0.25">
      <c r="A50" s="13" t="s">
        <v>84</v>
      </c>
      <c r="B50" s="14" t="e">
        <f>SUM(B48:B49)</f>
        <v>#REF!</v>
      </c>
      <c r="C50" s="14" t="e">
        <f>SUM(C48:C49)</f>
        <v>#REF!</v>
      </c>
      <c r="D50" s="15" t="e">
        <f>SUM(B50:C50)</f>
        <v>#REF!</v>
      </c>
    </row>
    <row r="51" spans="1:4" x14ac:dyDescent="0.2">
      <c r="A51" s="16" t="s">
        <v>87</v>
      </c>
      <c r="B51" s="17" t="s">
        <v>82</v>
      </c>
      <c r="C51" s="17" t="s">
        <v>83</v>
      </c>
      <c r="D51" s="18" t="s">
        <v>84</v>
      </c>
    </row>
    <row r="52" spans="1:4" x14ac:dyDescent="0.2">
      <c r="A52" s="19" t="s">
        <v>85</v>
      </c>
      <c r="B52" s="20" t="e">
        <f t="shared" ref="B52:C53" si="1">B10+B24+B38</f>
        <v>#REF!</v>
      </c>
      <c r="C52" s="20" t="e">
        <f t="shared" si="1"/>
        <v>#REF!</v>
      </c>
      <c r="D52" s="21" t="e">
        <f>SUM(B52:C52)</f>
        <v>#REF!</v>
      </c>
    </row>
    <row r="53" spans="1:4" x14ac:dyDescent="0.2">
      <c r="A53" s="19" t="s">
        <v>86</v>
      </c>
      <c r="B53" s="20" t="e">
        <f t="shared" si="1"/>
        <v>#REF!</v>
      </c>
      <c r="C53" s="20" t="e">
        <f t="shared" si="1"/>
        <v>#REF!</v>
      </c>
      <c r="D53" s="21" t="e">
        <f>SUM(B53:C53)</f>
        <v>#REF!</v>
      </c>
    </row>
    <row r="54" spans="1:4" ht="13.8" thickBot="1" x14ac:dyDescent="0.25">
      <c r="A54" s="22" t="s">
        <v>84</v>
      </c>
      <c r="B54" s="23" t="e">
        <f>SUM(B52:B53)</f>
        <v>#REF!</v>
      </c>
      <c r="C54" s="23" t="e">
        <f>SUM(C52:C53)</f>
        <v>#REF!</v>
      </c>
      <c r="D54" s="24" t="e">
        <f>SUM(B54:C54)</f>
        <v>#REF!</v>
      </c>
    </row>
    <row r="55" spans="1:4" x14ac:dyDescent="0.2">
      <c r="A55" s="25" t="s">
        <v>88</v>
      </c>
      <c r="B55" s="26" t="s">
        <v>82</v>
      </c>
      <c r="C55" s="26" t="s">
        <v>83</v>
      </c>
      <c r="D55" s="27" t="s">
        <v>84</v>
      </c>
    </row>
    <row r="56" spans="1:4" x14ac:dyDescent="0.2">
      <c r="A56" s="28" t="s">
        <v>85</v>
      </c>
      <c r="B56" s="29" t="e">
        <f>B48+B52</f>
        <v>#REF!</v>
      </c>
      <c r="C56" s="29" t="e">
        <f>C48+C52</f>
        <v>#REF!</v>
      </c>
      <c r="D56" s="30" t="e">
        <f>SUM(B56:C56)</f>
        <v>#REF!</v>
      </c>
    </row>
    <row r="57" spans="1:4" x14ac:dyDescent="0.2">
      <c r="A57" s="28" t="s">
        <v>86</v>
      </c>
      <c r="B57" s="29" t="e">
        <f>B49+B53</f>
        <v>#REF!</v>
      </c>
      <c r="C57" s="29" t="e">
        <f>C49+C53</f>
        <v>#REF!</v>
      </c>
      <c r="D57" s="30" t="e">
        <f>SUM(B57:C57)</f>
        <v>#REF!</v>
      </c>
    </row>
    <row r="58" spans="1:4" ht="13.8" thickBot="1" x14ac:dyDescent="0.25">
      <c r="A58" s="31" t="s">
        <v>84</v>
      </c>
      <c r="B58" s="32" t="e">
        <f>SUM(B56:B57)</f>
        <v>#REF!</v>
      </c>
      <c r="C58" s="32" t="e">
        <f>SUM(C56:C57)</f>
        <v>#REF!</v>
      </c>
      <c r="D58" s="33" t="e">
        <f>SUM(B58:C58)</f>
        <v>#REF!</v>
      </c>
    </row>
  </sheetData>
  <phoneticPr fontId="2"/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別紙1-4</vt:lpstr>
      <vt:lpstr>総務省報告数値計算表</vt:lpstr>
      <vt:lpstr>'別紙1-4'!Print_Area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及川涼介</dc:creator>
  <cp:lastModifiedBy>砂子田 千紘</cp:lastModifiedBy>
  <cp:lastPrinted>2024-09-30T11:08:14Z</cp:lastPrinted>
  <dcterms:created xsi:type="dcterms:W3CDTF">1998-02-09T08:25:24Z</dcterms:created>
  <dcterms:modified xsi:type="dcterms:W3CDTF">2026-01-27T04:40:44Z</dcterms:modified>
</cp:coreProperties>
</file>